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<sst xmlns="http://schemas.openxmlformats.org/spreadsheetml/2006/main" count="50" uniqueCount="50">
  <si>
    <t xml:space="preserve"/>
  </si>
  <si>
    <t xml:space="preserve">RQO030</t>
  </si>
  <si>
    <t xml:space="preserve">m²</t>
  </si>
  <si>
    <t xml:space="preserve">Mortero monocapa fotocatalítico.</t>
  </si>
  <si>
    <r>
      <rPr>
        <sz val="8.25"/>
        <color rgb="FF000000"/>
        <rFont val="Arial"/>
        <family val="2"/>
      </rPr>
      <t xml:space="preserve">Revestimiento de paramentos exteriores con </t>
    </r>
    <r>
      <rPr>
        <b/>
        <sz val="8.25"/>
        <color rgb="FF000000"/>
        <rFont val="Arial"/>
        <family val="2"/>
      </rPr>
      <t xml:space="preserve">mortero monocapa para la impermeabilización y decoración de fachadas, tipo OC CSIII W2, según UNE-EN 998-1, acabado con árido proyectado, color blanco, a base de cemento TX, fotocatalítico, descontaminante y autolimpiable, i.active "FYM ITALCEMENTI GROUP", espesor 15 mm</t>
    </r>
    <r>
      <rPr>
        <sz val="8.25"/>
        <color rgb="FF000000"/>
        <rFont val="Arial"/>
        <family val="2"/>
      </rPr>
      <t xml:space="preserve">, aplicado </t>
    </r>
    <r>
      <rPr>
        <b/>
        <sz val="8.25"/>
        <color rgb="FF000000"/>
        <rFont val="Arial"/>
        <family val="2"/>
      </rPr>
      <t xml:space="preserve">manualmente</t>
    </r>
    <r>
      <rPr>
        <sz val="8.25"/>
        <color rgb="FF000000"/>
        <rFont val="Arial"/>
        <family val="2"/>
      </rPr>
      <t xml:space="preserve">, </t>
    </r>
    <r>
      <rPr>
        <b/>
        <sz val="8.25"/>
        <color rgb="FF000000"/>
        <rFont val="Arial"/>
        <family val="2"/>
      </rPr>
      <t xml:space="preserve">armado y reforzado con malla antiálcalis en los cambios de material y en los frentes de forjado</t>
    </r>
    <r>
      <rPr>
        <sz val="8.25"/>
        <color rgb="FF000000"/>
        <rFont val="Arial"/>
        <family val="2"/>
      </rPr>
      <t xml:space="preserve">.</t>
    </r>
  </si>
  <si>
    <t xml:space="preserve">Código</t>
  </si>
  <si>
    <t xml:space="preserve">Unidad</t>
  </si>
  <si>
    <t xml:space="preserve">Descripción</t>
  </si>
  <si>
    <t xml:space="preserve">Rendimiento</t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</si>
  <si>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</si>
  <si>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t xml:space="preserve">Importe</t>
  </si>
  <si>
    <t xml:space="preserve">Materiales</t>
  </si>
  <si>
    <t xml:space="preserve">mt28mit060aa</t>
  </si>
  <si>
    <t xml:space="preserve">kg</t>
  </si>
  <si>
    <t xml:space="preserve">Mortero monocapa para la impermeabilización y decoración de fachadas, tipo OC CSIII W2, según UNE-EN 998-1, acabado con árido proyectado, color blanco, compuesto de cemento TX, fotocatalítico, descontaminante y autolimpiable, i.active "FYM ITALCEMENTI GROUP", aditivos, resinas sintéticas y cargas minerales.</t>
  </si>
  <si>
    <t xml:space="preserve">mt28mon040a</t>
  </si>
  <si>
    <t xml:space="preserve">m²</t>
  </si>
  <si>
    <t xml:space="preserve">Malla de fibra de vidrio, antiálcalis, de 10x10 mm de luz de malla, de 750 a 900 micras de espesor y de 200 a 250 g/m² de masa superficial, con 25 kp/cm² de resistencia a tracción, para armar morteros.</t>
  </si>
  <si>
    <t xml:space="preserve">mt28mon030</t>
  </si>
  <si>
    <t xml:space="preserve">m</t>
  </si>
  <si>
    <t xml:space="preserve">Junquillo de PVC.</t>
  </si>
  <si>
    <t xml:space="preserve">mt28mon050</t>
  </si>
  <si>
    <t xml:space="preserve">m</t>
  </si>
  <si>
    <t xml:space="preserve">Perfil de PVC rígido para formación de aristas en revestimientos de mortero monocapa.</t>
  </si>
  <si>
    <t xml:space="preserve">mt28mon020</t>
  </si>
  <si>
    <t xml:space="preserve">kg</t>
  </si>
  <si>
    <t xml:space="preserve">Árido de mármol, procedente de machaqueo, para proyectar sobre mortero monocapa, granulometría comprendida entre 5 y 9 mm.</t>
  </si>
  <si>
    <t xml:space="preserve">Subtotal materiales:</t>
  </si>
  <si>
    <t xml:space="preserve">Mano de obra</t>
  </si>
  <si>
    <t xml:space="preserve">mo039</t>
  </si>
  <si>
    <t xml:space="preserve">h</t>
  </si>
  <si>
    <t xml:space="preserve">Oficial 1ª revocador.</t>
  </si>
  <si>
    <t xml:space="preserve">mo111</t>
  </si>
  <si>
    <t xml:space="preserve">h</t>
  </si>
  <si>
    <t xml:space="preserve">Peón especializado revocador.</t>
  </si>
  <si>
    <t xml:space="preserve">Subtotal mano de obra:</t>
  </si>
  <si>
    <t xml:space="preserve">Costes directos complementarios</t>
  </si>
  <si>
    <t xml:space="preserve">%</t>
  </si>
  <si>
    <t xml:space="preserve">Costes directos complementarios</t>
  </si>
  <si>
    <t xml:space="preserve">Coste de mantenimiento decenal: 3,83€ en los primeros 10 años.</t>
  </si>
  <si>
    <r>
      <rPr>
        <b/>
        <sz val="8.25"/>
        <color rgb="FF000000"/>
        <rFont val="Arial"/>
        <family val="2"/>
      </rPr>
      <t xml:space="preserve">Costes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</si>
  <si>
    <t xml:space="preserve">Referencia norma UNE y Título de la norma transposición de norma armonizada</t>
  </si>
  <si>
    <r>
      <rPr>
        <sz val="8.25"/>
        <color rgb="FF000000"/>
        <rFont val="Arial"/>
        <family val="2"/>
      </rPr>
      <t xml:space="preserve">Aplicabilidad</t>
    </r>
    <r>
      <rPr>
        <sz val="8.25"/>
        <color rgb="FF000000"/>
        <rFont val="Arial"/>
        <family val="2"/>
      </rPr>
      <t xml:space="preserve">(a)</t>
    </r>
  </si>
  <si>
    <r>
      <rPr>
        <sz val="8.25"/>
        <color rgb="FF000000"/>
        <rFont val="Arial"/>
        <family val="2"/>
      </rPr>
      <t xml:space="preserve">Obligatoriedad</t>
    </r>
    <r>
      <rPr>
        <sz val="8.25"/>
        <color rgb="FF000000"/>
        <rFont val="Arial"/>
        <family val="2"/>
      </rPr>
      <t xml:space="preserve">(b)</t>
    </r>
  </si>
  <si>
    <r>
      <rPr>
        <sz val="8.25"/>
        <color rgb="FF000000"/>
        <rFont val="Arial"/>
        <family val="2"/>
      </rPr>
      <t xml:space="preserve">Sistema</t>
    </r>
    <r>
      <rPr>
        <sz val="8.25"/>
        <color rgb="FF000000"/>
        <rFont val="Arial"/>
        <family val="2"/>
      </rPr>
      <t xml:space="preserve">(c)</t>
    </r>
  </si>
  <si>
    <t xml:space="preserve">UNE-EN 998-1:2010</t>
  </si>
  <si>
    <t xml:space="preserve">Especificaciones de los morteros para albañilería. Parte 1: Morteros para revoco y enlucido.</t>
  </si>
  <si>
    <r>
      <rPr>
        <sz val="8.25"/>
        <color rgb="FF000000"/>
        <rFont val="Arial"/>
        <family val="2"/>
      </rPr>
      <t xml:space="preserve">(a)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Fecha de aplicabilidad de la norma armonizada e inicio del período de coexistencia</t>
    </r>
  </si>
  <si>
    <r>
      <rPr>
        <sz val="8.25"/>
        <color rgb="FF000000"/>
        <rFont val="Arial"/>
        <family val="2"/>
      </rPr>
      <t xml:space="preserve">(b)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Fecha final del período de coexistencia / entrada en vigor marcado CE</t>
    </r>
  </si>
  <si>
    <r>
      <rPr>
        <sz val="8.25"/>
        <color rgb="FF000000"/>
        <rFont val="Arial"/>
        <family val="2"/>
      </rPr>
      <t xml:space="preserve">(c)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Sistema de evaluación y verificación de la constancia de las prestaciones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</si>
</sst>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31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  <xf numFmtId="0" fontId="0" fillId="0" borderId="1" xfId="0" applyFont="1" applyAlignment="1">
      <alignment horizontal="center" vertical="center" wrapText="1"/>
    </xf>
    <xf numFmtId="0" fontId="0" fillId="0" borderId="8" xfId="0" applyFont="1" applyAlignment="1">
      <alignment horizontal="left" vertical="center" wrapText="1"/>
    </xf>
    <xf numFmtId="0" fontId="0" fillId="0" borderId="8" xfId="0" applyFont="1" applyAlignment="1">
      <alignment horizontal="center" vertical="center" wrapText="1"/>
    </xf>
    <xf numFmtId="0" fontId="0" fillId="0" borderId="9" xfId="0" applyFont="1" applyAlignment="1">
      <alignment horizontal="left" vertical="center" wrapText="1"/>
    </xf>
    <xf numFmtId="0" fontId="0" fillId="0" borderId="9" xfId="0" applyFon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33" customWidth="1"/>
    <col min="2" max="2" width="4.42" customWidth="1"/>
    <col min="3" max="3" width="1.87" customWidth="1"/>
    <col min="4" max="4" width="5.78" customWidth="1"/>
    <col min="5" max="5" width="54.74" customWidth="1"/>
    <col min="6" max="6" width="3.06" customWidth="1"/>
    <col min="7" max="7" width="9.69" customWidth="1"/>
    <col min="8" max="8" width="4.42" customWidth="1"/>
    <col min="9" max="9" width="9.86" customWidth="1"/>
    <col min="10" max="10" width="9.0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3" spans="1:10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  <c r="I3" s="2"/>
      <c r="J3" s="2"/>
    </row>
    <row r="5" spans="1:10" ht="87.00" thickBot="1" customHeight="1">
      <c r="A5" s="4" t="s">
        <v>4</v>
      </c>
      <c r="B5" s="4"/>
      <c r="C5" s="4"/>
      <c r="D5" s="4"/>
      <c r="E5" s="4"/>
      <c r="F5" s="4"/>
      <c r="G5" s="4"/>
      <c r="H5" s="4"/>
      <c r="I5" s="4"/>
      <c r="J5" s="4"/>
    </row>
    <row r="8" spans="1:10" ht="24.00" thickBot="1" customHeight="1">
      <c r="A8" s="5" t="s">
        <v>5</v>
      </c>
      <c r="B8" s="5"/>
      <c r="C8" s="5" t="s">
        <v>6</v>
      </c>
      <c r="D8" s="5"/>
      <c r="E8" s="5" t="s">
        <v>7</v>
      </c>
      <c r="F8" s="5"/>
      <c r="G8" s="6" t="s">
        <v>8</v>
      </c>
      <c r="H8" s="6"/>
      <c r="I8" s="6" t="s">
        <v>9</v>
      </c>
      <c r="J8" s="6" t="s">
        <v>10</v>
      </c>
    </row>
    <row r="9" spans="1:10" ht="13.50" thickBot="1" customHeight="1">
      <c r="A9" s="7">
        <v>1.000000</v>
      </c>
      <c r="B9" s="7"/>
      <c r="C9" s="7"/>
      <c r="D9" s="7"/>
      <c r="E9" s="8" t="s">
        <v>11</v>
      </c>
      <c r="F9" s="8"/>
      <c r="G9" s="8"/>
      <c r="H9" s="8"/>
      <c r="I9" s="7"/>
      <c r="J9" s="7"/>
    </row>
    <row r="10" spans="1:10" ht="55.50" thickBot="1" customHeight="1">
      <c r="A10" s="1" t="s">
        <v>12</v>
      </c>
      <c r="B10" s="1"/>
      <c r="C10" s="9" t="s">
        <v>13</v>
      </c>
      <c r="D10" s="9"/>
      <c r="E10" s="1" t="s">
        <v>14</v>
      </c>
      <c r="F10" s="1"/>
      <c r="G10" s="10">
        <v>17.000000</v>
      </c>
      <c r="H10" s="10"/>
      <c r="I10" s="11">
        <v>0.650000</v>
      </c>
      <c r="J10" s="11">
        <f ca="1">ROUND(INDIRECT(ADDRESS(ROW()+(0), COLUMN()+(-3), 1))*INDIRECT(ADDRESS(ROW()+(0), COLUMN()+(-1), 1)), 2)</f>
        <v>11.050000</v>
      </c>
    </row>
    <row r="11" spans="1:10" ht="45.00" thickBot="1" customHeight="1">
      <c r="A11" s="1" t="s">
        <v>15</v>
      </c>
      <c r="B11" s="1"/>
      <c r="C11" s="9" t="s">
        <v>16</v>
      </c>
      <c r="D11" s="9"/>
      <c r="E11" s="1" t="s">
        <v>17</v>
      </c>
      <c r="F11" s="1"/>
      <c r="G11" s="10">
        <v>0.210000</v>
      </c>
      <c r="H11" s="10"/>
      <c r="I11" s="11">
        <v>2.410000</v>
      </c>
      <c r="J11" s="11">
        <f ca="1">ROUND(INDIRECT(ADDRESS(ROW()+(0), COLUMN()+(-3), 1))*INDIRECT(ADDRESS(ROW()+(0), COLUMN()+(-1), 1)), 2)</f>
        <v>0.510000</v>
      </c>
    </row>
    <row r="12" spans="1:10" ht="13.50" thickBot="1" customHeight="1">
      <c r="A12" s="1" t="s">
        <v>18</v>
      </c>
      <c r="B12" s="1"/>
      <c r="C12" s="9" t="s">
        <v>19</v>
      </c>
      <c r="D12" s="9"/>
      <c r="E12" s="1" t="s">
        <v>20</v>
      </c>
      <c r="F12" s="1"/>
      <c r="G12" s="10">
        <v>0.750000</v>
      </c>
      <c r="H12" s="10"/>
      <c r="I12" s="11">
        <v>0.350000</v>
      </c>
      <c r="J12" s="11">
        <f ca="1">ROUND(INDIRECT(ADDRESS(ROW()+(0), COLUMN()+(-3), 1))*INDIRECT(ADDRESS(ROW()+(0), COLUMN()+(-1), 1)), 2)</f>
        <v>0.260000</v>
      </c>
    </row>
    <row r="13" spans="1:10" ht="24.00" thickBot="1" customHeight="1">
      <c r="A13" s="1" t="s">
        <v>21</v>
      </c>
      <c r="B13" s="1"/>
      <c r="C13" s="9" t="s">
        <v>22</v>
      </c>
      <c r="D13" s="9"/>
      <c r="E13" s="1" t="s">
        <v>23</v>
      </c>
      <c r="F13" s="1"/>
      <c r="G13" s="10">
        <v>1.250000</v>
      </c>
      <c r="H13" s="10"/>
      <c r="I13" s="11">
        <v>0.370000</v>
      </c>
      <c r="J13" s="11">
        <f ca="1">ROUND(INDIRECT(ADDRESS(ROW()+(0), COLUMN()+(-3), 1))*INDIRECT(ADDRESS(ROW()+(0), COLUMN()+(-1), 1)), 2)</f>
        <v>0.460000</v>
      </c>
    </row>
    <row r="14" spans="1:10" ht="24.00" thickBot="1" customHeight="1">
      <c r="A14" s="1" t="s">
        <v>24</v>
      </c>
      <c r="B14" s="1"/>
      <c r="C14" s="9" t="s">
        <v>25</v>
      </c>
      <c r="D14" s="9"/>
      <c r="E14" s="1" t="s">
        <v>26</v>
      </c>
      <c r="F14" s="1"/>
      <c r="G14" s="12">
        <v>15.000000</v>
      </c>
      <c r="H14" s="12"/>
      <c r="I14" s="13">
        <v>0.130000</v>
      </c>
      <c r="J14" s="13">
        <f ca="1">ROUND(INDIRECT(ADDRESS(ROW()+(0), COLUMN()+(-3), 1))*INDIRECT(ADDRESS(ROW()+(0), COLUMN()+(-1), 1)), 2)</f>
        <v>1.950000</v>
      </c>
    </row>
    <row r="15" spans="1:10" ht="13.50" thickBot="1" customHeight="1">
      <c r="A15" s="14"/>
      <c r="B15" s="14"/>
      <c r="C15" s="14"/>
      <c r="D15" s="14"/>
      <c r="E15" s="14"/>
      <c r="F15" s="14"/>
      <c r="G15" s="8" t="s">
        <v>27</v>
      </c>
      <c r="H15" s="8"/>
      <c r="I15" s="8"/>
      <c r="J15" s="16">
        <f ca="1">ROUND(SUM(INDIRECT(ADDRESS(ROW()+(-1), COLUMN()+(0), 1)),INDIRECT(ADDRESS(ROW()+(-2), COLUMN()+(0), 1)),INDIRECT(ADDRESS(ROW()+(-3), COLUMN()+(0), 1)),INDIRECT(ADDRESS(ROW()+(-4), COLUMN()+(0), 1)),INDIRECT(ADDRESS(ROW()+(-5), COLUMN()+(0), 1))), 2)</f>
        <v>14.230000</v>
      </c>
    </row>
    <row r="16" spans="1:10" ht="13.50" thickBot="1" customHeight="1">
      <c r="A16" s="14">
        <v>2.000000</v>
      </c>
      <c r="B16" s="14"/>
      <c r="C16" s="14"/>
      <c r="D16" s="14"/>
      <c r="E16" s="17" t="s">
        <v>28</v>
      </c>
      <c r="F16" s="17"/>
      <c r="G16" s="17"/>
      <c r="H16" s="17"/>
      <c r="I16" s="14"/>
      <c r="J16" s="14"/>
    </row>
    <row r="17" spans="1:10" ht="13.50" thickBot="1" customHeight="1">
      <c r="A17" s="1" t="s">
        <v>29</v>
      </c>
      <c r="B17" s="1"/>
      <c r="C17" s="9" t="s">
        <v>30</v>
      </c>
      <c r="D17" s="9"/>
      <c r="E17" s="1" t="s">
        <v>31</v>
      </c>
      <c r="F17" s="1"/>
      <c r="G17" s="10">
        <v>0.450000</v>
      </c>
      <c r="H17" s="10"/>
      <c r="I17" s="11">
        <v>17.540000</v>
      </c>
      <c r="J17" s="11">
        <f ca="1">ROUND(INDIRECT(ADDRESS(ROW()+(0), COLUMN()+(-3), 1))*INDIRECT(ADDRESS(ROW()+(0), COLUMN()+(-1), 1)), 2)</f>
        <v>7.890000</v>
      </c>
    </row>
    <row r="18" spans="1:10" ht="13.50" thickBot="1" customHeight="1">
      <c r="A18" s="1" t="s">
        <v>32</v>
      </c>
      <c r="B18" s="1"/>
      <c r="C18" s="9" t="s">
        <v>33</v>
      </c>
      <c r="D18" s="9"/>
      <c r="E18" s="1" t="s">
        <v>34</v>
      </c>
      <c r="F18" s="1"/>
      <c r="G18" s="12">
        <v>0.249000</v>
      </c>
      <c r="H18" s="12"/>
      <c r="I18" s="13">
        <v>16.830000</v>
      </c>
      <c r="J18" s="13">
        <f ca="1">ROUND(INDIRECT(ADDRESS(ROW()+(0), COLUMN()+(-3), 1))*INDIRECT(ADDRESS(ROW()+(0), COLUMN()+(-1), 1)), 2)</f>
        <v>4.190000</v>
      </c>
    </row>
    <row r="19" spans="1:10" ht="13.50" thickBot="1" customHeight="1">
      <c r="A19" s="14"/>
      <c r="B19" s="14"/>
      <c r="C19" s="14"/>
      <c r="D19" s="14"/>
      <c r="E19" s="14"/>
      <c r="F19" s="14"/>
      <c r="G19" s="8" t="s">
        <v>35</v>
      </c>
      <c r="H19" s="8"/>
      <c r="I19" s="8"/>
      <c r="J19" s="16">
        <f ca="1">ROUND(SUM(INDIRECT(ADDRESS(ROW()+(-1), COLUMN()+(0), 1)),INDIRECT(ADDRESS(ROW()+(-2), COLUMN()+(0), 1))), 2)</f>
        <v>12.080000</v>
      </c>
    </row>
    <row r="20" spans="1:10" ht="13.50" thickBot="1" customHeight="1">
      <c r="A20" s="14">
        <v>3.000000</v>
      </c>
      <c r="B20" s="14"/>
      <c r="C20" s="14"/>
      <c r="D20" s="14"/>
      <c r="E20" s="17" t="s">
        <v>36</v>
      </c>
      <c r="F20" s="17"/>
      <c r="G20" s="17"/>
      <c r="H20" s="17"/>
      <c r="I20" s="14"/>
      <c r="J20" s="14"/>
    </row>
    <row r="21" spans="1:10" ht="13.50" thickBot="1" customHeight="1">
      <c r="A21" s="18"/>
      <c r="B21" s="18"/>
      <c r="C21" s="19" t="s">
        <v>37</v>
      </c>
      <c r="D21" s="19"/>
      <c r="E21" s="18" t="s">
        <v>38</v>
      </c>
      <c r="F21" s="18"/>
      <c r="G21" s="12">
        <v>4.000000</v>
      </c>
      <c r="H21" s="12"/>
      <c r="I21" s="13">
        <f ca="1">ROUND(SUM(INDIRECT(ADDRESS(ROW()+(-2), COLUMN()+(1), 1)),INDIRECT(ADDRESS(ROW()+(-6), COLUMN()+(1), 1))), 2)</f>
        <v>26.310000</v>
      </c>
      <c r="J21" s="13">
        <f ca="1">ROUND(INDIRECT(ADDRESS(ROW()+(0), COLUMN()+(-3), 1))*INDIRECT(ADDRESS(ROW()+(0), COLUMN()+(-1), 1))/100, 2)</f>
        <v>1.050000</v>
      </c>
    </row>
    <row r="22" spans="1:10" ht="13.50" thickBot="1" customHeight="1">
      <c r="A22" s="20" t="s">
        <v>39</v>
      </c>
      <c r="B22" s="20"/>
      <c r="C22" s="21"/>
      <c r="D22" s="21"/>
      <c r="E22" s="22"/>
      <c r="F22" s="22"/>
      <c r="G22" s="23" t="s">
        <v>40</v>
      </c>
      <c r="H22" s="23"/>
      <c r="I22" s="24"/>
      <c r="J22" s="25">
        <f ca="1">ROUND(SUM(INDIRECT(ADDRESS(ROW()+(-1), COLUMN()+(0), 1)),INDIRECT(ADDRESS(ROW()+(-3), COLUMN()+(0), 1)),INDIRECT(ADDRESS(ROW()+(-7), COLUMN()+(0), 1))), 2)</f>
        <v>27.360000</v>
      </c>
    </row>
    <row r="25" spans="1:10" ht="13.50" thickBot="1" customHeight="1">
      <c r="A25" s="26" t="s">
        <v>41</v>
      </c>
      <c r="B25" s="26"/>
      <c r="C25" s="26"/>
      <c r="D25" s="26"/>
      <c r="E25" s="26"/>
      <c r="F25" s="26" t="s">
        <v>42</v>
      </c>
      <c r="G25" s="26"/>
      <c r="H25" s="26" t="s">
        <v>43</v>
      </c>
      <c r="I25" s="26"/>
      <c r="J25" s="26" t="s">
        <v>44</v>
      </c>
    </row>
    <row r="26" spans="1:10" ht="13.50" thickBot="1" customHeight="1">
      <c r="A26" s="27" t="s">
        <v>45</v>
      </c>
      <c r="B26" s="27"/>
      <c r="C26" s="27"/>
      <c r="D26" s="27"/>
      <c r="E26" s="27"/>
      <c r="F26" s="28">
        <v>162011.000000</v>
      </c>
      <c r="G26" s="28"/>
      <c r="H26" s="28">
        <v>162012.000000</v>
      </c>
      <c r="I26" s="28"/>
      <c r="J26" s="28">
        <v>4.000000</v>
      </c>
    </row>
    <row r="27" spans="1:10" ht="24.00" thickBot="1" customHeight="1">
      <c r="A27" s="29" t="s">
        <v>46</v>
      </c>
      <c r="B27" s="29"/>
      <c r="C27" s="29"/>
      <c r="D27" s="29"/>
      <c r="E27" s="29"/>
      <c r="F27" s="30"/>
      <c r="G27" s="30"/>
      <c r="H27" s="30"/>
      <c r="I27" s="30"/>
      <c r="J27" s="30"/>
    </row>
    <row r="30" spans="1:1" ht="33.75" thickBot="1" customHeight="1">
      <c r="A30" s="1" t="s">
        <v>47</v>
      </c>
      <c r="B30" s="1"/>
      <c r="C30" s="1"/>
      <c r="D30" s="1"/>
      <c r="E30" s="1"/>
      <c r="F30" s="1"/>
      <c r="G30" s="1"/>
      <c r="H30" s="1"/>
      <c r="I30" s="1"/>
      <c r="J30" s="1"/>
    </row>
    <row r="31" spans="1:1" ht="33.75" thickBot="1" customHeight="1">
      <c r="A31" s="1" t="s">
        <v>48</v>
      </c>
      <c r="B31" s="1"/>
      <c r="C31" s="1"/>
      <c r="D31" s="1"/>
      <c r="E31" s="1"/>
      <c r="F31" s="1"/>
      <c r="G31" s="1"/>
      <c r="H31" s="1"/>
      <c r="I31" s="1"/>
      <c r="J31" s="1"/>
    </row>
    <row r="32" spans="1:1" ht="33.75" thickBot="1" customHeight="1">
      <c r="A32" s="1" t="s">
        <v>49</v>
      </c>
      <c r="B32" s="1"/>
      <c r="C32" s="1"/>
      <c r="D32" s="1"/>
      <c r="E32" s="1"/>
      <c r="F32" s="1"/>
      <c r="G32" s="1"/>
      <c r="H32" s="1"/>
      <c r="I32" s="1"/>
      <c r="J32" s="1"/>
    </row>
  </sheetData>
  <mergeCells count="70">
    <mergeCell ref="A1:J1"/>
    <mergeCell ref="B3:C3"/>
    <mergeCell ref="D3:J3"/>
    <mergeCell ref="A5:J5"/>
    <mergeCell ref="A8:B8"/>
    <mergeCell ref="C8:D8"/>
    <mergeCell ref="E8:F8"/>
    <mergeCell ref="G8:H8"/>
    <mergeCell ref="A9:B9"/>
    <mergeCell ref="C9:D9"/>
    <mergeCell ref="E9:H9"/>
    <mergeCell ref="A10:B10"/>
    <mergeCell ref="C10:D10"/>
    <mergeCell ref="E10:F10"/>
    <mergeCell ref="G10:H10"/>
    <mergeCell ref="A11:B11"/>
    <mergeCell ref="C11:D11"/>
    <mergeCell ref="E11:F11"/>
    <mergeCell ref="G11:H11"/>
    <mergeCell ref="A12:B12"/>
    <mergeCell ref="C12:D12"/>
    <mergeCell ref="E12:F12"/>
    <mergeCell ref="G12:H12"/>
    <mergeCell ref="A13:B13"/>
    <mergeCell ref="C13:D13"/>
    <mergeCell ref="E13:F13"/>
    <mergeCell ref="G13:H13"/>
    <mergeCell ref="A14:B14"/>
    <mergeCell ref="C14:D14"/>
    <mergeCell ref="E14:F14"/>
    <mergeCell ref="G14:H14"/>
    <mergeCell ref="A15:B15"/>
    <mergeCell ref="C15:D15"/>
    <mergeCell ref="E15:F15"/>
    <mergeCell ref="G15:I15"/>
    <mergeCell ref="A16:B16"/>
    <mergeCell ref="C16:D16"/>
    <mergeCell ref="E16:H16"/>
    <mergeCell ref="A17:B17"/>
    <mergeCell ref="C17:D17"/>
    <mergeCell ref="E17:F17"/>
    <mergeCell ref="G17:H17"/>
    <mergeCell ref="A18:B18"/>
    <mergeCell ref="C18:D18"/>
    <mergeCell ref="E18:F18"/>
    <mergeCell ref="G18:H18"/>
    <mergeCell ref="A19:B19"/>
    <mergeCell ref="C19:D19"/>
    <mergeCell ref="E19:F19"/>
    <mergeCell ref="G19:I19"/>
    <mergeCell ref="A20:B20"/>
    <mergeCell ref="C20:D20"/>
    <mergeCell ref="E20:H20"/>
    <mergeCell ref="A21:B21"/>
    <mergeCell ref="C21:D21"/>
    <mergeCell ref="E21:F21"/>
    <mergeCell ref="G21:H21"/>
    <mergeCell ref="A22:F22"/>
    <mergeCell ref="G22:I22"/>
    <mergeCell ref="A25:E25"/>
    <mergeCell ref="F25:G25"/>
    <mergeCell ref="H25:I25"/>
    <mergeCell ref="A26:E26"/>
    <mergeCell ref="F26:G27"/>
    <mergeCell ref="H26:I27"/>
    <mergeCell ref="J26:J27"/>
    <mergeCell ref="A27:E27"/>
    <mergeCell ref="A30:J30"/>
    <mergeCell ref="A31:J31"/>
    <mergeCell ref="A32:J32"/>
  </mergeCells>
  <pageMargins left="0.620079" right="0.472441" top="0.472441" bottom="0.472441" header="0.0" footer="0.0"/>
  <pageSetup paperSize="9" orientation="portrait"/>
  <rowBreaks count="0" manualBreakCount="0">
    </rowBreaks>
</worksheet>
</file>