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<sst xmlns="http://schemas.openxmlformats.org/spreadsheetml/2006/main" count="58" uniqueCount="58">
  <si>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</si>
  <si>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EHS010</t>
  </si>
  <si>
    <t xml:space="preserve">m³</t>
  </si>
  <si>
    <t xml:space="preserve">Pilar rectangular o cuadrado de hormigón armado.</t>
  </si>
  <si>
    <r>
      <rPr>
        <sz val="8.25"/>
        <color rgb="FF000000"/>
        <rFont val="Arial"/>
        <family val="2"/>
      </rPr>
      <t xml:space="preserve">Pilar </t>
    </r>
    <r>
      <rPr>
        <b/>
        <sz val="8.25"/>
        <color rgb="FF000000"/>
        <rFont val="Arial"/>
        <family val="2"/>
      </rPr>
      <t xml:space="preserve">de sección rectangular o cuadrada</t>
    </r>
    <r>
      <rPr>
        <sz val="8.25"/>
        <color rgb="FF000000"/>
        <rFont val="Arial"/>
        <family val="2"/>
      </rPr>
      <t xml:space="preserve"> de hormigón armado, de </t>
    </r>
    <r>
      <rPr>
        <b/>
        <sz val="8.25"/>
        <color rgb="FF000000"/>
        <rFont val="Arial"/>
        <family val="2"/>
      </rPr>
      <t xml:space="preserve">30x30 cm de sección media</t>
    </r>
    <r>
      <rPr>
        <sz val="8.25"/>
        <color rgb="FF000000"/>
        <rFont val="Arial"/>
        <family val="2"/>
      </rPr>
      <t xml:space="preserve">, realizado con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con cubilote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120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Montaje y desmontaje de sistema de encofrado, con acabado tipo industrial para revestir, en planta de hasta 3 m de altura libre, formado por superficie encofrante de chapas metálicas y estructura soporte vertical de puntales metálicos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</si>
  <si>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</si>
  <si>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</si>
  <si>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</si>
  <si>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</si>
  <si>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</si>
  <si>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</si>
  <si>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</si>
  <si>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</si>
  <si>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</si>
  <si>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</si>
  <si>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</si>
  <si>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</si>
  <si>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</si>
  <si>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</si>
  <si>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</si>
  <si>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</si>
  <si>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mt08eup010a</t>
  </si>
  <si>
    <t xml:space="preserve">m²</t>
  </si>
  <si>
    <t xml:space="preserve">Chapa metálica de 50x50 cm, para encofrado de pilares de hormigón armado de sección rectangular o cuadrada, de hasta 3 m de altura, incluso p/p de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</si>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</sst>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54.7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12.000000</v>
      </c>
      <c r="G10" s="11">
        <v>0.060000</v>
      </c>
      <c r="H10" s="11">
        <f ca="1">ROUND(INDIRECT(ADDRESS(ROW()+(0), COLUMN()+(-2), 1))*INDIRECT(ADDRESS(ROW()+(0), COLUMN()+(-1), 1)), 2)</f>
        <v>0.720000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120.000000</v>
      </c>
      <c r="G11" s="11">
        <v>0.810000</v>
      </c>
      <c r="H11" s="11">
        <f ca="1">ROUND(INDIRECT(ADDRESS(ROW()+(0), COLUMN()+(-2), 1))*INDIRECT(ADDRESS(ROW()+(0), COLUMN()+(-1), 1)), 2)</f>
        <v>97.200000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0.600000</v>
      </c>
      <c r="G12" s="11">
        <v>1.100000</v>
      </c>
      <c r="H12" s="11">
        <f ca="1">ROUND(INDIRECT(ADDRESS(ROW()+(0), COLUMN()+(-2), 1))*INDIRECT(ADDRESS(ROW()+(0), COLUMN()+(-1), 1)), 2)</f>
        <v>0.660000</v>
      </c>
    </row>
    <row r="13" spans="1:8" ht="34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0.320000</v>
      </c>
      <c r="G13" s="11">
        <v>48.000000</v>
      </c>
      <c r="H13" s="11">
        <f ca="1">ROUND(INDIRECT(ADDRESS(ROW()+(0), COLUMN()+(-2), 1))*INDIRECT(ADDRESS(ROW()+(0), COLUMN()+(-1), 1)), 2)</f>
        <v>15.360000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0.099000</v>
      </c>
      <c r="G14" s="11">
        <v>13.370000</v>
      </c>
      <c r="H14" s="11">
        <f ca="1">ROUND(INDIRECT(ADDRESS(ROW()+(0), COLUMN()+(-2), 1))*INDIRECT(ADDRESS(ROW()+(0), COLUMN()+(-1), 1)), 2)</f>
        <v>1.320000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0.400000</v>
      </c>
      <c r="G15" s="11">
        <v>1.980000</v>
      </c>
      <c r="H15" s="11">
        <f ca="1">ROUND(INDIRECT(ADDRESS(ROW()+(0), COLUMN()+(-2), 1))*INDIRECT(ADDRESS(ROW()+(0), COLUMN()+(-1), 1)), 2)</f>
        <v>0.790000</v>
      </c>
    </row>
    <row r="16" spans="1:8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2">
        <v>1.050000</v>
      </c>
      <c r="G16" s="13">
        <v>107.200000</v>
      </c>
      <c r="H16" s="13">
        <f ca="1">ROUND(INDIRECT(ADDRESS(ROW()+(0), COLUMN()+(-2), 1))*INDIRECT(ADDRESS(ROW()+(0), COLUMN()+(-1), 1)), 2)</f>
        <v>112.560000</v>
      </c>
    </row>
    <row r="17" spans="1:8" ht="13.50" thickBot="1" customHeight="1">
      <c r="A17" s="14"/>
      <c r="B17" s="14"/>
      <c r="C17" s="14"/>
      <c r="D17" s="14"/>
      <c r="E17" s="14"/>
      <c r="F17" s="8" t="s">
        <v>33</v>
      </c>
      <c r="G17" s="8"/>
      <c r="H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228.610000</v>
      </c>
    </row>
    <row r="18" spans="1:8" ht="13.50" thickBot="1" customHeight="1">
      <c r="A18" s="14">
        <v>2.000000</v>
      </c>
      <c r="B18" s="14"/>
      <c r="C18" s="14"/>
      <c r="D18" s="14"/>
      <c r="E18" s="17" t="s">
        <v>34</v>
      </c>
      <c r="F18" s="17"/>
      <c r="G18" s="14"/>
      <c r="H18" s="14"/>
    </row>
    <row r="19" spans="1:8" ht="13.50" thickBot="1" customHeight="1">
      <c r="A19" s="1" t="s">
        <v>35</v>
      </c>
      <c r="B19" s="1"/>
      <c r="C19" s="1"/>
      <c r="D19" s="9" t="s">
        <v>36</v>
      </c>
      <c r="E19" s="1" t="s">
        <v>37</v>
      </c>
      <c r="F19" s="10">
        <v>5.759000</v>
      </c>
      <c r="G19" s="11">
        <v>18.420000</v>
      </c>
      <c r="H19" s="11">
        <f ca="1">ROUND(INDIRECT(ADDRESS(ROW()+(0), COLUMN()+(-2), 1))*INDIRECT(ADDRESS(ROW()+(0), COLUMN()+(-1), 1)), 2)</f>
        <v>106.080000</v>
      </c>
    </row>
    <row r="20" spans="1:8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0">
        <v>6.582000</v>
      </c>
      <c r="G20" s="11">
        <v>17.250000</v>
      </c>
      <c r="H20" s="11">
        <f ca="1">ROUND(INDIRECT(ADDRESS(ROW()+(0), COLUMN()+(-2), 1))*INDIRECT(ADDRESS(ROW()+(0), COLUMN()+(-1), 1)), 2)</f>
        <v>113.540000</v>
      </c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0">
        <v>0.829000</v>
      </c>
      <c r="G21" s="11">
        <v>18.420000</v>
      </c>
      <c r="H21" s="11">
        <f ca="1">ROUND(INDIRECT(ADDRESS(ROW()+(0), COLUMN()+(-2), 1))*INDIRECT(ADDRESS(ROW()+(0), COLUMN()+(-1), 1)), 2)</f>
        <v>15.270000</v>
      </c>
    </row>
    <row r="22" spans="1:8" ht="13.50" thickBot="1" customHeight="1">
      <c r="A22" s="1" t="s">
        <v>44</v>
      </c>
      <c r="B22" s="1"/>
      <c r="C22" s="1"/>
      <c r="D22" s="9" t="s">
        <v>45</v>
      </c>
      <c r="E22" s="1" t="s">
        <v>46</v>
      </c>
      <c r="F22" s="10">
        <v>0.829000</v>
      </c>
      <c r="G22" s="11">
        <v>17.250000</v>
      </c>
      <c r="H22" s="11">
        <f ca="1">ROUND(INDIRECT(ADDRESS(ROW()+(0), COLUMN()+(-2), 1))*INDIRECT(ADDRESS(ROW()+(0), COLUMN()+(-1), 1)), 2)</f>
        <v>14.300000</v>
      </c>
    </row>
    <row r="23" spans="1:8" ht="24.00" thickBot="1" customHeight="1">
      <c r="A23" s="1" t="s">
        <v>47</v>
      </c>
      <c r="B23" s="1"/>
      <c r="C23" s="1"/>
      <c r="D23" s="9" t="s">
        <v>48</v>
      </c>
      <c r="E23" s="1" t="s">
        <v>49</v>
      </c>
      <c r="F23" s="10">
        <v>0.444000</v>
      </c>
      <c r="G23" s="11">
        <v>18.420000</v>
      </c>
      <c r="H23" s="11">
        <f ca="1">ROUND(INDIRECT(ADDRESS(ROW()+(0), COLUMN()+(-2), 1))*INDIRECT(ADDRESS(ROW()+(0), COLUMN()+(-1), 1)), 2)</f>
        <v>8.180000</v>
      </c>
    </row>
    <row r="24" spans="1:8" ht="24.00" thickBot="1" customHeight="1">
      <c r="A24" s="1" t="s">
        <v>50</v>
      </c>
      <c r="B24" s="1"/>
      <c r="C24" s="1"/>
      <c r="D24" s="9" t="s">
        <v>51</v>
      </c>
      <c r="E24" s="1" t="s">
        <v>52</v>
      </c>
      <c r="F24" s="12">
        <v>1.789000</v>
      </c>
      <c r="G24" s="13">
        <v>17.250000</v>
      </c>
      <c r="H24" s="13">
        <f ca="1">ROUND(INDIRECT(ADDRESS(ROW()+(0), COLUMN()+(-2), 1))*INDIRECT(ADDRESS(ROW()+(0), COLUMN()+(-1), 1)), 2)</f>
        <v>30.860000</v>
      </c>
    </row>
    <row r="25" spans="1:8" ht="13.50" thickBot="1" customHeight="1">
      <c r="A25" s="14"/>
      <c r="B25" s="14"/>
      <c r="C25" s="14"/>
      <c r="D25" s="14"/>
      <c r="E25" s="14"/>
      <c r="F25" s="8" t="s">
        <v>53</v>
      </c>
      <c r="G25" s="8"/>
      <c r="H25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288.230000</v>
      </c>
    </row>
    <row r="26" spans="1:8" ht="13.50" thickBot="1" customHeight="1">
      <c r="A26" s="14">
        <v>3.000000</v>
      </c>
      <c r="B26" s="14"/>
      <c r="C26" s="14"/>
      <c r="D26" s="14"/>
      <c r="E26" s="17" t="s">
        <v>54</v>
      </c>
      <c r="F26" s="17"/>
      <c r="G26" s="14"/>
      <c r="H26" s="14"/>
    </row>
    <row r="27" spans="1:8" ht="13.50" thickBot="1" customHeight="1">
      <c r="A27" s="18"/>
      <c r="B27" s="18"/>
      <c r="C27" s="18"/>
      <c r="D27" s="19" t="s">
        <v>55</v>
      </c>
      <c r="E27" s="18" t="s">
        <v>56</v>
      </c>
      <c r="F27" s="12">
        <v>2.000000</v>
      </c>
      <c r="G27" s="13">
        <f ca="1">ROUND(SUM(INDIRECT(ADDRESS(ROW()+(-2), COLUMN()+(1), 1)),INDIRECT(ADDRESS(ROW()+(-10), COLUMN()+(1), 1))), 2)</f>
        <v>516.840000</v>
      </c>
      <c r="H27" s="13">
        <f ca="1">ROUND(INDIRECT(ADDRESS(ROW()+(0), COLUMN()+(-2), 1))*INDIRECT(ADDRESS(ROW()+(0), COLUMN()+(-1), 1))/100, 2)</f>
        <v>10.340000</v>
      </c>
    </row>
    <row r="28" spans="1:8" ht="13.50" thickBot="1" customHeight="1">
      <c r="A28" s="7"/>
      <c r="B28" s="7"/>
      <c r="C28" s="7"/>
      <c r="D28" s="7"/>
      <c r="E28" s="7"/>
      <c r="F28" s="20" t="s">
        <v>57</v>
      </c>
      <c r="G28" s="20"/>
      <c r="H28" s="21">
        <f ca="1">ROUND(SUM(INDIRECT(ADDRESS(ROW()+(-1), COLUMN()+(0), 1)),INDIRECT(ADDRESS(ROW()+(-3), COLUMN()+(0), 1)),INDIRECT(ADDRESS(ROW()+(-11), COLUMN()+(0), 1))), 2)</f>
        <v>527.180000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A24:C24"/>
    <mergeCell ref="A25:C25"/>
    <mergeCell ref="F25:G25"/>
    <mergeCell ref="A26:C26"/>
    <mergeCell ref="E26:F26"/>
    <mergeCell ref="A27:C27"/>
    <mergeCell ref="A28:C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