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<sst xmlns="http://schemas.openxmlformats.org/spreadsheetml/2006/main" count="87" uniqueCount="87">
  <si>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</si>
  <si>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EHR010</t>
  </si>
  <si>
    <t xml:space="preserve">m²</t>
  </si>
  <si>
    <t xml:space="preserve">Forjado reticular con casetón perdido.</t>
  </si>
  <si>
    <r>
      <rPr>
        <sz val="8.25"/>
        <color rgb="FF000000"/>
        <rFont val="Arial"/>
        <family val="2"/>
      </rPr>
      <t xml:space="preserve">Forjado reticular de hormigón armado con casetón perdido,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15% de zonas macizas</t>
    </r>
    <r>
      <rPr>
        <sz val="8.25"/>
        <color rgb="FF000000"/>
        <rFont val="Arial"/>
        <family val="2"/>
      </rPr>
      <t xml:space="preserve">, canto total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cm, realizado con </t>
    </r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volumen </t>
    </r>
    <r>
      <rPr>
        <b/>
        <sz val="8.25"/>
        <color rgb="FF000000"/>
        <rFont val="Arial"/>
        <family val="2"/>
      </rPr>
      <t xml:space="preserve">0,174</t>
    </r>
    <r>
      <rPr>
        <sz val="8.25"/>
        <color rgb="FF000000"/>
        <rFont val="Arial"/>
        <family val="2"/>
      </rPr>
      <t xml:space="preserve"> m³/m²,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19</t>
    </r>
    <r>
      <rPr>
        <sz val="8.25"/>
        <color rgb="FF000000"/>
        <rFont val="Arial"/>
        <family val="2"/>
      </rPr>
      <t xml:space="preserve"> kg/m²; nervios "in situ"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cm, intereje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bloque de hormigón, 70x23x25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compresión; altura libre de planta de </t>
    </r>
    <r>
      <rPr>
        <b/>
        <sz val="8.25"/>
        <color rgb="FF000000"/>
        <rFont val="Arial"/>
        <family val="2"/>
      </rPr>
      <t xml:space="preserve">hasta 3 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montaje y desmontaje de sistema de encofrado continuo, con acabado tipo industrial para revestir, formado por superficie encofrante de tableros de madera tratada, reforzados con varillas y perfiles, estructura soporte horizontal de sopandas metálicas y accesorios de montaje y estructura soporte vertical de puntales metálicos</t>
    </r>
    <r>
      <rPr>
        <sz val="8.25"/>
        <color rgb="FF000000"/>
        <rFont val="Arial"/>
        <family val="2"/>
      </rPr>
      <t xml:space="preserve">. Sin incluir repercusión de pilares.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</si>
  <si>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</si>
  <si>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</si>
  <si>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</si>
  <si>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</si>
  <si>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</si>
  <si>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</si>
  <si>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</si>
  <si>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</si>
  <si>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</si>
  <si>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</si>
  <si>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</si>
  <si>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</si>
  <si>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</si>
  <si>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</si>
  <si>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</si>
  <si>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</si>
  <si>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</si>
  <si>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</si>
  <si>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</si>
  <si>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</si>
  <si>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</si>
  <si>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</si>
  <si>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</si>
  <si>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</si>
  <si>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</si>
  <si>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mt07cho010l</t>
  </si>
  <si>
    <t xml:space="preserve">Ud</t>
  </si>
  <si>
    <t xml:space="preserve">Bloque de hormigón, 70x23x25 cm, para forjado reticular, según UNE-EN 13224. Incluso piezas especiales.</t>
  </si>
  <si>
    <t xml:space="preserve">mt07aco020h</t>
  </si>
  <si>
    <t xml:space="preserve">Ud</t>
  </si>
  <si>
    <t xml:space="preserve">Separador homologado para forjados reticulares.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</si>
  <si>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</si>
  <si>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</si>
  <si>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</si>
  <si>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</si>
  <si>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</si>
  <si>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</si>
  <si>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</si>
  <si>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</si>
  <si>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</si>
  <si>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</si>
  <si>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</si>
  <si>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</si>
  <si>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mt08cur020a</t>
  </si>
  <si>
    <t xml:space="preserve">l</t>
  </si>
  <si>
    <t xml:space="preserve">Agente filmógeno para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</si>
  <si>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</si>
  <si>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</si>
  <si>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</si>
  <si>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</si>
  <si>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</si>
  <si>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</si>
  <si>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</si>
  <si>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</si>
  <si>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</si>
  <si>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</si>
  <si>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</si>
  <si>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</si>
  <si>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</si>
  <si>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</si>
  <si>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</si>
  <si>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</si>
  <si>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</si>
  <si>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</si>
  <si>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</si>
  <si>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</si>
  <si>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</si>
  <si>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</si>
  <si>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</si>
  <si>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</si>
  <si>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</si>
  <si>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</si>
  <si>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</si>
  <si>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</si>
  <si>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</si>
  <si>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</si>
  <si>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13224:2012</t>
  </si>
  <si>
    <t xml:space="preserve">2+</t>
  </si>
  <si>
    <t xml:space="preserve">Productos  prefabricados  de  hormigón.  Elementos para  forjados 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</si>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</sst>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52.53" customWidth="1"/>
    <col min="6" max="6" width="3.23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71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"/>
      <c r="G10" s="10">
        <v>0.044000</v>
      </c>
      <c r="H10" s="10"/>
      <c r="I10" s="11">
        <v>37.500000</v>
      </c>
      <c r="J10" s="11">
        <f ca="1">ROUND(INDIRECT(ADDRESS(ROW()+(0), COLUMN()+(-3), 1))*INDIRECT(ADDRESS(ROW()+(0), COLUMN()+(-1), 1)), 2)</f>
        <v>1.650000</v>
      </c>
    </row>
    <row r="11" spans="1:10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"/>
      <c r="G11" s="10">
        <v>0.007000</v>
      </c>
      <c r="H11" s="10"/>
      <c r="I11" s="11">
        <v>85.000000</v>
      </c>
      <c r="J11" s="11">
        <f ca="1">ROUND(INDIRECT(ADDRESS(ROW()+(0), COLUMN()+(-3), 1))*INDIRECT(ADDRESS(ROW()+(0), COLUMN()+(-1), 1)), 2)</f>
        <v>0.600000</v>
      </c>
    </row>
    <row r="12" spans="1:10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"/>
      <c r="G12" s="10">
        <v>0.027000</v>
      </c>
      <c r="H12" s="10"/>
      <c r="I12" s="11">
        <v>13.370000</v>
      </c>
      <c r="J12" s="11">
        <f ca="1">ROUND(INDIRECT(ADDRESS(ROW()+(0), COLUMN()+(-3), 1))*INDIRECT(ADDRESS(ROW()+(0), COLUMN()+(-1), 1)), 2)</f>
        <v>0.360000</v>
      </c>
    </row>
    <row r="13" spans="1:10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"/>
      <c r="G13" s="10">
        <v>0.003000</v>
      </c>
      <c r="H13" s="10"/>
      <c r="I13" s="11">
        <v>238.160000</v>
      </c>
      <c r="J13" s="11">
        <f ca="1">ROUND(INDIRECT(ADDRESS(ROW()+(0), COLUMN()+(-3), 1))*INDIRECT(ADDRESS(ROW()+(0), COLUMN()+(-1), 1)), 2)</f>
        <v>0.710000</v>
      </c>
    </row>
    <row r="14" spans="1:10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"/>
      <c r="G14" s="10">
        <v>0.040000</v>
      </c>
      <c r="H14" s="10"/>
      <c r="I14" s="11">
        <v>7.000000</v>
      </c>
      <c r="J14" s="11">
        <f ca="1">ROUND(INDIRECT(ADDRESS(ROW()+(0), COLUMN()+(-3), 1))*INDIRECT(ADDRESS(ROW()+(0), COLUMN()+(-1), 1)), 2)</f>
        <v>0.280000</v>
      </c>
    </row>
    <row r="15" spans="1:10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"/>
      <c r="G15" s="10">
        <v>0.030000</v>
      </c>
      <c r="H15" s="10"/>
      <c r="I15" s="11">
        <v>1.980000</v>
      </c>
      <c r="J15" s="11">
        <f ca="1">ROUND(INDIRECT(ADDRESS(ROW()+(0), COLUMN()+(-3), 1))*INDIRECT(ADDRESS(ROW()+(0), COLUMN()+(-1), 1)), 2)</f>
        <v>0.060000</v>
      </c>
    </row>
    <row r="16" spans="1:10" ht="24.0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"/>
      <c r="G16" s="10">
        <v>4.244000</v>
      </c>
      <c r="H16" s="10"/>
      <c r="I16" s="11">
        <v>1.140000</v>
      </c>
      <c r="J16" s="11">
        <f ca="1">ROUND(INDIRECT(ADDRESS(ROW()+(0), COLUMN()+(-3), 1))*INDIRECT(ADDRESS(ROW()+(0), COLUMN()+(-1), 1)), 2)</f>
        <v>4.840000</v>
      </c>
    </row>
    <row r="17" spans="1:10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"/>
      <c r="G17" s="10">
        <v>1.200000</v>
      </c>
      <c r="H17" s="10"/>
      <c r="I17" s="11">
        <v>0.060000</v>
      </c>
      <c r="J17" s="11">
        <f ca="1">ROUND(INDIRECT(ADDRESS(ROW()+(0), COLUMN()+(-3), 1))*INDIRECT(ADDRESS(ROW()+(0), COLUMN()+(-1), 1)), 2)</f>
        <v>0.070000</v>
      </c>
    </row>
    <row r="18" spans="1:10" ht="24.0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"/>
      <c r="G18" s="10">
        <v>19.000000</v>
      </c>
      <c r="H18" s="10"/>
      <c r="I18" s="11">
        <v>0.810000</v>
      </c>
      <c r="J18" s="11">
        <f ca="1">ROUND(INDIRECT(ADDRESS(ROW()+(0), COLUMN()+(-3), 1))*INDIRECT(ADDRESS(ROW()+(0), COLUMN()+(-1), 1)), 2)</f>
        <v>15.390000</v>
      </c>
    </row>
    <row r="19" spans="1:10" ht="13.50" thickBot="1" customHeight="1">
      <c r="A19" s="1" t="s">
        <v>39</v>
      </c>
      <c r="B19" s="1"/>
      <c r="C19" s="1"/>
      <c r="D19" s="9" t="s">
        <v>40</v>
      </c>
      <c r="E19" s="1" t="s">
        <v>41</v>
      </c>
      <c r="F19" s="1"/>
      <c r="G19" s="10">
        <v>0.152000</v>
      </c>
      <c r="H19" s="10"/>
      <c r="I19" s="11">
        <v>1.100000</v>
      </c>
      <c r="J19" s="11">
        <f ca="1">ROUND(INDIRECT(ADDRESS(ROW()+(0), COLUMN()+(-3), 1))*INDIRECT(ADDRESS(ROW()+(0), COLUMN()+(-1), 1)), 2)</f>
        <v>0.170000</v>
      </c>
    </row>
    <row r="20" spans="1:10" ht="24.00" thickBot="1" customHeight="1">
      <c r="A20" s="1" t="s">
        <v>42</v>
      </c>
      <c r="B20" s="1"/>
      <c r="C20" s="1"/>
      <c r="D20" s="9" t="s">
        <v>43</v>
      </c>
      <c r="E20" s="1" t="s">
        <v>44</v>
      </c>
      <c r="F20" s="1"/>
      <c r="G20" s="10">
        <v>1.100000</v>
      </c>
      <c r="H20" s="10"/>
      <c r="I20" s="11">
        <v>1.350000</v>
      </c>
      <c r="J20" s="11">
        <f ca="1">ROUND(INDIRECT(ADDRESS(ROW()+(0), COLUMN()+(-3), 1))*INDIRECT(ADDRESS(ROW()+(0), COLUMN()+(-1), 1)), 2)</f>
        <v>1.490000</v>
      </c>
    </row>
    <row r="21" spans="1:10" ht="24.00" thickBot="1" customHeight="1">
      <c r="A21" s="1" t="s">
        <v>45</v>
      </c>
      <c r="B21" s="1"/>
      <c r="C21" s="1"/>
      <c r="D21" s="9" t="s">
        <v>46</v>
      </c>
      <c r="E21" s="1" t="s">
        <v>47</v>
      </c>
      <c r="F21" s="1"/>
      <c r="G21" s="10">
        <v>0.183000</v>
      </c>
      <c r="H21" s="10"/>
      <c r="I21" s="11">
        <v>107.200000</v>
      </c>
      <c r="J21" s="11">
        <f ca="1">ROUND(INDIRECT(ADDRESS(ROW()+(0), COLUMN()+(-3), 1))*INDIRECT(ADDRESS(ROW()+(0), COLUMN()+(-1), 1)), 2)</f>
        <v>19.620000</v>
      </c>
    </row>
    <row r="22" spans="1:10" ht="13.50" thickBot="1" customHeight="1">
      <c r="A22" s="1" t="s">
        <v>48</v>
      </c>
      <c r="B22" s="1"/>
      <c r="C22" s="1"/>
      <c r="D22" s="9" t="s">
        <v>49</v>
      </c>
      <c r="E22" s="1" t="s">
        <v>50</v>
      </c>
      <c r="F22" s="1"/>
      <c r="G22" s="12">
        <v>0.150000</v>
      </c>
      <c r="H22" s="12"/>
      <c r="I22" s="13">
        <v>1.940000</v>
      </c>
      <c r="J22" s="13">
        <f ca="1">ROUND(INDIRECT(ADDRESS(ROW()+(0), COLUMN()+(-3), 1))*INDIRECT(ADDRESS(ROW()+(0), COLUMN()+(-1), 1)), 2)</f>
        <v>0.290000</v>
      </c>
    </row>
    <row r="23" spans="1:10" ht="13.50" thickBot="1" customHeight="1">
      <c r="A23" s="14"/>
      <c r="B23" s="14"/>
      <c r="C23" s="14"/>
      <c r="D23" s="14"/>
      <c r="E23" s="14"/>
      <c r="F23" s="14"/>
      <c r="G23" s="8" t="s">
        <v>51</v>
      </c>
      <c r="H23" s="8"/>
      <c r="I23" s="8"/>
      <c r="J2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45.530000</v>
      </c>
    </row>
    <row r="24" spans="1:10" ht="13.50" thickBot="1" customHeight="1">
      <c r="A24" s="14">
        <v>2.000000</v>
      </c>
      <c r="B24" s="14"/>
      <c r="C24" s="14"/>
      <c r="D24" s="14"/>
      <c r="E24" s="17" t="s">
        <v>52</v>
      </c>
      <c r="F24" s="17"/>
      <c r="G24" s="17"/>
      <c r="H24" s="17"/>
      <c r="I24" s="14"/>
      <c r="J24" s="14"/>
    </row>
    <row r="25" spans="1:10" ht="13.50" thickBot="1" customHeight="1">
      <c r="A25" s="1" t="s">
        <v>53</v>
      </c>
      <c r="B25" s="1"/>
      <c r="C25" s="1"/>
      <c r="D25" s="9" t="s">
        <v>54</v>
      </c>
      <c r="E25" s="1" t="s">
        <v>55</v>
      </c>
      <c r="F25" s="1"/>
      <c r="G25" s="10">
        <v>0.693000</v>
      </c>
      <c r="H25" s="10"/>
      <c r="I25" s="11">
        <v>18.420000</v>
      </c>
      <c r="J25" s="11">
        <f ca="1">ROUND(INDIRECT(ADDRESS(ROW()+(0), COLUMN()+(-3), 1))*INDIRECT(ADDRESS(ROW()+(0), COLUMN()+(-1), 1)), 2)</f>
        <v>12.770000</v>
      </c>
    </row>
    <row r="26" spans="1:10" ht="13.50" thickBot="1" customHeight="1">
      <c r="A26" s="1" t="s">
        <v>56</v>
      </c>
      <c r="B26" s="1"/>
      <c r="C26" s="1"/>
      <c r="D26" s="9" t="s">
        <v>57</v>
      </c>
      <c r="E26" s="1" t="s">
        <v>58</v>
      </c>
      <c r="F26" s="1"/>
      <c r="G26" s="10">
        <v>0.681000</v>
      </c>
      <c r="H26" s="10"/>
      <c r="I26" s="11">
        <v>17.250000</v>
      </c>
      <c r="J26" s="11">
        <f ca="1">ROUND(INDIRECT(ADDRESS(ROW()+(0), COLUMN()+(-3), 1))*INDIRECT(ADDRESS(ROW()+(0), COLUMN()+(-1), 1)), 2)</f>
        <v>11.750000</v>
      </c>
    </row>
    <row r="27" spans="1:10" ht="13.50" thickBot="1" customHeight="1">
      <c r="A27" s="1" t="s">
        <v>59</v>
      </c>
      <c r="B27" s="1"/>
      <c r="C27" s="1"/>
      <c r="D27" s="9" t="s">
        <v>60</v>
      </c>
      <c r="E27" s="1" t="s">
        <v>61</v>
      </c>
      <c r="F27" s="1"/>
      <c r="G27" s="10">
        <v>0.235000</v>
      </c>
      <c r="H27" s="10"/>
      <c r="I27" s="11">
        <v>18.420000</v>
      </c>
      <c r="J27" s="11">
        <f ca="1">ROUND(INDIRECT(ADDRESS(ROW()+(0), COLUMN()+(-3), 1))*INDIRECT(ADDRESS(ROW()+(0), COLUMN()+(-1), 1)), 2)</f>
        <v>4.330000</v>
      </c>
    </row>
    <row r="28" spans="1:10" ht="13.50" thickBot="1" customHeight="1">
      <c r="A28" s="1" t="s">
        <v>62</v>
      </c>
      <c r="B28" s="1"/>
      <c r="C28" s="1"/>
      <c r="D28" s="9" t="s">
        <v>63</v>
      </c>
      <c r="E28" s="1" t="s">
        <v>64</v>
      </c>
      <c r="F28" s="1"/>
      <c r="G28" s="10">
        <v>0.235000</v>
      </c>
      <c r="H28" s="10"/>
      <c r="I28" s="11">
        <v>17.250000</v>
      </c>
      <c r="J28" s="11">
        <f ca="1">ROUND(INDIRECT(ADDRESS(ROW()+(0), COLUMN()+(-3), 1))*INDIRECT(ADDRESS(ROW()+(0), COLUMN()+(-1), 1)), 2)</f>
        <v>4.050000</v>
      </c>
    </row>
    <row r="29" spans="1:10" ht="24.00" thickBot="1" customHeight="1">
      <c r="A29" s="1" t="s">
        <v>65</v>
      </c>
      <c r="B29" s="1"/>
      <c r="C29" s="1"/>
      <c r="D29" s="9" t="s">
        <v>66</v>
      </c>
      <c r="E29" s="1" t="s">
        <v>67</v>
      </c>
      <c r="F29" s="1"/>
      <c r="G29" s="10">
        <v>0.048000</v>
      </c>
      <c r="H29" s="10"/>
      <c r="I29" s="11">
        <v>18.420000</v>
      </c>
      <c r="J29" s="11">
        <f ca="1">ROUND(INDIRECT(ADDRESS(ROW()+(0), COLUMN()+(-3), 1))*INDIRECT(ADDRESS(ROW()+(0), COLUMN()+(-1), 1)), 2)</f>
        <v>0.880000</v>
      </c>
    </row>
    <row r="30" spans="1:10" ht="24.00" thickBot="1" customHeight="1">
      <c r="A30" s="1" t="s">
        <v>68</v>
      </c>
      <c r="B30" s="1"/>
      <c r="C30" s="1"/>
      <c r="D30" s="9" t="s">
        <v>69</v>
      </c>
      <c r="E30" s="1" t="s">
        <v>70</v>
      </c>
      <c r="F30" s="1"/>
      <c r="G30" s="12">
        <v>0.196000</v>
      </c>
      <c r="H30" s="12"/>
      <c r="I30" s="13">
        <v>17.250000</v>
      </c>
      <c r="J30" s="13">
        <f ca="1">ROUND(INDIRECT(ADDRESS(ROW()+(0), COLUMN()+(-3), 1))*INDIRECT(ADDRESS(ROW()+(0), COLUMN()+(-1), 1)), 2)</f>
        <v>3.380000</v>
      </c>
    </row>
    <row r="31" spans="1:10" ht="13.50" thickBot="1" customHeight="1">
      <c r="A31" s="14"/>
      <c r="B31" s="14"/>
      <c r="C31" s="14"/>
      <c r="D31" s="14"/>
      <c r="E31" s="14"/>
      <c r="F31" s="14"/>
      <c r="G31" s="8" t="s">
        <v>71</v>
      </c>
      <c r="H31" s="8"/>
      <c r="I31" s="8"/>
      <c r="J3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37.160000</v>
      </c>
    </row>
    <row r="32" spans="1:10" ht="13.50" thickBot="1" customHeight="1">
      <c r="A32" s="14">
        <v>3.000000</v>
      </c>
      <c r="B32" s="14"/>
      <c r="C32" s="14"/>
      <c r="D32" s="14"/>
      <c r="E32" s="17" t="s">
        <v>72</v>
      </c>
      <c r="F32" s="17"/>
      <c r="G32" s="17"/>
      <c r="H32" s="17"/>
      <c r="I32" s="14"/>
      <c r="J32" s="14"/>
    </row>
    <row r="33" spans="1:10" ht="13.50" thickBot="1" customHeight="1">
      <c r="A33" s="18"/>
      <c r="B33" s="18"/>
      <c r="C33" s="18"/>
      <c r="D33" s="19" t="s">
        <v>73</v>
      </c>
      <c r="E33" s="18" t="s">
        <v>74</v>
      </c>
      <c r="F33" s="18"/>
      <c r="G33" s="12">
        <v>2.000000</v>
      </c>
      <c r="H33" s="12"/>
      <c r="I33" s="13">
        <f ca="1">ROUND(SUM(INDIRECT(ADDRESS(ROW()+(-2), COLUMN()+(1), 1)),INDIRECT(ADDRESS(ROW()+(-10), COLUMN()+(1), 1))), 2)</f>
        <v>82.690000</v>
      </c>
      <c r="J33" s="13">
        <f ca="1">ROUND(INDIRECT(ADDRESS(ROW()+(0), COLUMN()+(-3), 1))*INDIRECT(ADDRESS(ROW()+(0), COLUMN()+(-1), 1))/100, 2)</f>
        <v>1.650000</v>
      </c>
    </row>
    <row r="34" spans="1:10" ht="13.50" thickBot="1" customHeight="1">
      <c r="A34" s="20" t="s">
        <v>75</v>
      </c>
      <c r="B34" s="20"/>
      <c r="C34" s="20"/>
      <c r="D34" s="21"/>
      <c r="E34" s="22"/>
      <c r="F34" s="22"/>
      <c r="G34" s="23" t="s">
        <v>76</v>
      </c>
      <c r="H34" s="23"/>
      <c r="I34" s="24"/>
      <c r="J34" s="25">
        <f ca="1">ROUND(SUM(INDIRECT(ADDRESS(ROW()+(-1), COLUMN()+(0), 1)),INDIRECT(ADDRESS(ROW()+(-3), COLUMN()+(0), 1)),INDIRECT(ADDRESS(ROW()+(-11), COLUMN()+(0), 1))), 2)</f>
        <v>84.340000</v>
      </c>
    </row>
    <row r="37" spans="1:10" ht="13.50" thickBot="1" customHeight="1">
      <c r="A37" s="26" t="s">
        <v>77</v>
      </c>
      <c r="B37" s="26"/>
      <c r="C37" s="26"/>
      <c r="D37" s="26"/>
      <c r="E37" s="26"/>
      <c r="F37" s="26" t="s">
        <v>78</v>
      </c>
      <c r="G37" s="26"/>
      <c r="H37" s="26" t="s">
        <v>79</v>
      </c>
      <c r="I37" s="26"/>
      <c r="J37" s="26" t="s">
        <v>80</v>
      </c>
    </row>
    <row r="38" spans="1:10" ht="13.50" thickBot="1" customHeight="1">
      <c r="A38" s="27" t="s">
        <v>81</v>
      </c>
      <c r="B38" s="27"/>
      <c r="C38" s="27"/>
      <c r="D38" s="27"/>
      <c r="E38" s="27"/>
      <c r="F38" s="28">
        <v>182012.000000</v>
      </c>
      <c r="G38" s="28"/>
      <c r="H38" s="28">
        <v>182013.000000</v>
      </c>
      <c r="I38" s="28"/>
      <c r="J38" s="28" t="s">
        <v>82</v>
      </c>
    </row>
    <row r="39" spans="1:10" ht="13.50" thickBot="1" customHeight="1">
      <c r="A39" s="29" t="s">
        <v>83</v>
      </c>
      <c r="B39" s="29"/>
      <c r="C39" s="29"/>
      <c r="D39" s="29"/>
      <c r="E39" s="29"/>
      <c r="F39" s="30"/>
      <c r="G39" s="30"/>
      <c r="H39" s="30"/>
      <c r="I39" s="30"/>
      <c r="J39" s="30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I31"/>
    <mergeCell ref="A32:C32"/>
    <mergeCell ref="E32:H32"/>
    <mergeCell ref="A33:C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620079" right="0.472441" top="0.472441" bottom="0.472441" header="0.0" footer="0.0"/>
  <pageSetup paperSize="9" orientation="portrait"/>
  <rowBreaks count="0" manualBreakCount="0">
    </rowBreaks>
</worksheet>
</file>