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<sst xmlns="http://schemas.openxmlformats.org/spreadsheetml/2006/main" count="74" uniqueCount="74">
  <si>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</si>
  <si>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</si>
  <si>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</si>
  <si>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</si>
  <si>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metálico, canto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vigueta metálica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cerámica,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</si>
  <si>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</si>
  <si>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</si>
  <si>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</si>
  <si>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</si>
  <si>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</si>
  <si>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</si>
  <si>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</si>
  <si>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</si>
  <si>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</si>
  <si>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</si>
  <si>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mt07bce010d</t>
  </si>
  <si>
    <t xml:space="preserve">Ud</t>
  </si>
  <si>
    <t xml:space="preserve">Bovedilla cerámica, 60x25x20 cm, según UNE-EN 15037-3. Incluso piezas especiales.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</si>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</sst>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0.8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13.230000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0.610000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2"/>
      <c r="I16" s="13">
        <v>107.200000</v>
      </c>
      <c r="J16" s="13">
        <f ca="1">ROUND(INDIRECT(ADDRESS(ROW()+(0), COLUMN()+(-4), 1))*INDIRECT(ADDRESS(ROW()+(0), COLUMN()+(-1), 1)), 2)</f>
        <v>8.580000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0.012000</v>
      </c>
      <c r="G19" s="10"/>
      <c r="H19" s="10"/>
      <c r="I19" s="11">
        <v>7.370000</v>
      </c>
      <c r="J19" s="11">
        <f ca="1">ROUND(INDIRECT(ADDRESS(ROW()+(0), COLUMN()+(-4), 1))*INDIRECT(ADDRESS(ROW()+(0), COLUMN()+(-1), 1)), 2)</f>
        <v>0.090000</v>
      </c>
    </row>
    <row r="20" spans="1:10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0.018000</v>
      </c>
      <c r="G20" s="12"/>
      <c r="H20" s="12"/>
      <c r="I20" s="13">
        <v>3.100000</v>
      </c>
      <c r="J20" s="13">
        <f ca="1">ROUND(INDIRECT(ADDRESS(ROW()+(0), COLUMN()+(-4), 1))*INDIRECT(ADDRESS(ROW()+(0), COLUMN()+(-1), 1)), 2)</f>
        <v>0.060000</v>
      </c>
    </row>
    <row r="21" spans="1:10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0.150000</v>
      </c>
    </row>
    <row r="22" spans="1:10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7"/>
      <c r="I22" s="14"/>
      <c r="J22" s="14"/>
    </row>
    <row r="23" spans="1:10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0.265000</v>
      </c>
      <c r="G23" s="10"/>
      <c r="H23" s="10"/>
      <c r="I23" s="11">
        <v>18.420000</v>
      </c>
      <c r="J23" s="11">
        <f ca="1">ROUND(INDIRECT(ADDRESS(ROW()+(0), COLUMN()+(-4), 1))*INDIRECT(ADDRESS(ROW()+(0), COLUMN()+(-1), 1)), 2)</f>
        <v>4.880000</v>
      </c>
    </row>
    <row r="24" spans="1:10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0.265000</v>
      </c>
      <c r="G24" s="10"/>
      <c r="H24" s="10"/>
      <c r="I24" s="11">
        <v>17.250000</v>
      </c>
      <c r="J24" s="11">
        <f ca="1">ROUND(INDIRECT(ADDRESS(ROW()+(0), COLUMN()+(-4), 1))*INDIRECT(ADDRESS(ROW()+(0), COLUMN()+(-1), 1)), 2)</f>
        <v>4.570000</v>
      </c>
    </row>
    <row r="25" spans="1:10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0.198000</v>
      </c>
      <c r="G25" s="10"/>
      <c r="H25" s="10"/>
      <c r="I25" s="11">
        <v>18.420000</v>
      </c>
      <c r="J25" s="11">
        <f ca="1">ROUND(INDIRECT(ADDRESS(ROW()+(0), COLUMN()+(-4), 1))*INDIRECT(ADDRESS(ROW()+(0), COLUMN()+(-1), 1)), 2)</f>
        <v>3.650000</v>
      </c>
    </row>
    <row r="26" spans="1:10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0.198000</v>
      </c>
      <c r="G26" s="12"/>
      <c r="H26" s="12"/>
      <c r="I26" s="13">
        <v>17.250000</v>
      </c>
      <c r="J26" s="13">
        <f ca="1">ROUND(INDIRECT(ADDRESS(ROW()+(0), COLUMN()+(-4), 1))*INDIRECT(ADDRESS(ROW()+(0), COLUMN()+(-1), 1)), 2)</f>
        <v>3.420000</v>
      </c>
    </row>
    <row r="27" spans="1:10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1))), 2)</f>
        <v>16.520000</v>
      </c>
    </row>
    <row r="28" spans="1:10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2"/>
      <c r="I29" s="13">
        <f ca="1">ROUND(SUM(INDIRECT(ADDRESS(ROW()+(-2), COLUMN()+(1), 1)),INDIRECT(ADDRESS(ROW()+(-8), COLUMN()+(1), 1)),INDIRECT(ADDRESS(ROW()+(-12), COLUMN()+(1), 1))), 2)</f>
        <v>51.140000</v>
      </c>
      <c r="J29" s="13">
        <f ca="1">ROUND(INDIRECT(ADDRESS(ROW()+(0), COLUMN()+(-4), 1))*INDIRECT(ADDRESS(ROW()+(0), COLUMN()+(-1), 1))/100, 2)</f>
        <v>1.020000</v>
      </c>
    </row>
    <row r="30" spans="1:10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3"/>
      <c r="I30" s="24"/>
      <c r="J30" s="25">
        <f ca="1">ROUND(SUM(INDIRECT(ADDRESS(ROW()+(-1), COLUMN()+(0), 1)),INDIRECT(ADDRESS(ROW()+(-3), COLUMN()+(0), 1)),INDIRECT(ADDRESS(ROW()+(-9), COLUMN()+(0), 1)),INDIRECT(ADDRESS(ROW()+(-13), COLUMN()+(0), 1))), 2)</f>
        <v>52.160000</v>
      </c>
    </row>
    <row r="33" spans="1:10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/>
      <c r="J33" s="26" t="s">
        <v>64</v>
      </c>
    </row>
    <row r="34" spans="1:10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/>
      <c r="J34" s="28" t="s">
        <v>66</v>
      </c>
    </row>
    <row r="35" spans="1:10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  <c r="J35" s="30"/>
    </row>
    <row r="36" spans="1:10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69</v>
      </c>
    </row>
    <row r="37" spans="1:10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I27"/>
    <mergeCell ref="A28:C28"/>
    <mergeCell ref="E28:H28"/>
    <mergeCell ref="A29:C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