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<sst xmlns="http://schemas.openxmlformats.org/spreadsheetml/2006/main" count="84" uniqueCount="84">
  <si>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</si>
  <si>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</si>
  <si>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</si>
  <si>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</si>
  <si>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</t>
    </r>
    <r>
      <rPr>
        <b/>
        <sz val="8.25"/>
        <color rgb="FF000000"/>
        <rFont val="Arial"/>
        <family val="2"/>
      </rPr>
      <t xml:space="preserve">2450</t>
    </r>
    <r>
      <rPr>
        <sz val="8.25"/>
        <color rgb="FF000000"/>
        <rFont val="Arial"/>
        <family val="2"/>
      </rPr>
      <t xml:space="preserve"> litros, enterrado,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</si>
  <si>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</si>
  <si>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</si>
  <si>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</si>
  <si>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</si>
  <si>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</si>
  <si>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</si>
  <si>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</si>
  <si>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</si>
  <si>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</si>
  <si>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</si>
  <si>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</si>
  <si>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</si>
  <si>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Elaborado en taller y colocado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</si>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</sst>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82" customWidth="1"/>
    <col min="4" max="4" width="53.21" customWidth="1"/>
    <col min="5" max="5" width="12.24" customWidth="1"/>
    <col min="6" max="6" width="1.36" customWidth="1"/>
    <col min="7" max="7" width="10.37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  <c r="I8" s="6"/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10.443000</v>
      </c>
      <c r="F10" s="10"/>
      <c r="G10" s="11">
        <v>107.200000</v>
      </c>
      <c r="H10" s="11">
        <f ca="1">ROUND(INDIRECT(ADDRESS(ROW()+(0), COLUMN()+(-3), 1))*INDIRECT(ADDRESS(ROW()+(0), COLUMN()+(-1), 1)), 2)</f>
        <v>1119.490000</v>
      </c>
      <c r="I10" s="11"/>
    </row>
    <row r="11" spans="1:9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5.200000</v>
      </c>
      <c r="F11" s="10"/>
      <c r="G11" s="11">
        <v>34.560000</v>
      </c>
      <c r="H11" s="11">
        <f ca="1">ROUND(INDIRECT(ADDRESS(ROW()+(0), COLUMN()+(-3), 1))*INDIRECT(ADDRESS(ROW()+(0), COLUMN()+(-1), 1)), 2)</f>
        <v>179.710000</v>
      </c>
      <c r="I11" s="11"/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284.802000</v>
      </c>
      <c r="F12" s="10"/>
      <c r="G12" s="11">
        <v>0.810000</v>
      </c>
      <c r="H12" s="11">
        <f ca="1">ROUND(INDIRECT(ADDRESS(ROW()+(0), COLUMN()+(-3), 1))*INDIRECT(ADDRESS(ROW()+(0), COLUMN()+(-1), 1)), 2)</f>
        <v>230.690000</v>
      </c>
      <c r="I12" s="11"/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1.377000</v>
      </c>
      <c r="F13" s="10"/>
      <c r="G13" s="11">
        <v>1.100000</v>
      </c>
      <c r="H13" s="11">
        <f ca="1">ROUND(INDIRECT(ADDRESS(ROW()+(0), COLUMN()+(-3), 1))*INDIRECT(ADDRESS(ROW()+(0), COLUMN()+(-1), 1)), 2)</f>
        <v>1.510000</v>
      </c>
      <c r="I13" s="11"/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4.000000</v>
      </c>
      <c r="F14" s="10"/>
      <c r="G14" s="11">
        <v>0.130000</v>
      </c>
      <c r="H14" s="11">
        <f ca="1">ROUND(INDIRECT(ADDRESS(ROW()+(0), COLUMN()+(-3), 1))*INDIRECT(ADDRESS(ROW()+(0), COLUMN()+(-1), 1)), 2)</f>
        <v>0.520000</v>
      </c>
      <c r="I14" s="11"/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6.000000</v>
      </c>
      <c r="F15" s="10"/>
      <c r="G15" s="11">
        <v>0.060000</v>
      </c>
      <c r="H15" s="11">
        <f ca="1">ROUND(INDIRECT(ADDRESS(ROW()+(0), COLUMN()+(-3), 1))*INDIRECT(ADDRESS(ROW()+(0), COLUMN()+(-1), 1)), 2)</f>
        <v>0.360000</v>
      </c>
      <c r="I15" s="11"/>
    </row>
    <row r="16" spans="1:9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0.024000</v>
      </c>
      <c r="F16" s="10"/>
      <c r="G16" s="11">
        <v>52.000000</v>
      </c>
      <c r="H16" s="11">
        <f ca="1">ROUND(INDIRECT(ADDRESS(ROW()+(0), COLUMN()+(-3), 1))*INDIRECT(ADDRESS(ROW()+(0), COLUMN()+(-1), 1)), 2)</f>
        <v>1.250000</v>
      </c>
      <c r="I16" s="11"/>
    </row>
    <row r="17" spans="1:9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0.095000</v>
      </c>
      <c r="F17" s="10"/>
      <c r="G17" s="11">
        <v>4.390000</v>
      </c>
      <c r="H17" s="11">
        <f ca="1">ROUND(INDIRECT(ADDRESS(ROW()+(0), COLUMN()+(-3), 1))*INDIRECT(ADDRESS(ROW()+(0), COLUMN()+(-1), 1)), 2)</f>
        <v>0.420000</v>
      </c>
      <c r="I17" s="11"/>
    </row>
    <row r="18" spans="1:9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0.062000</v>
      </c>
      <c r="F18" s="10"/>
      <c r="G18" s="11">
        <v>13.370000</v>
      </c>
      <c r="H18" s="11">
        <f ca="1">ROUND(INDIRECT(ADDRESS(ROW()+(0), COLUMN()+(-3), 1))*INDIRECT(ADDRESS(ROW()+(0), COLUMN()+(-1), 1)), 2)</f>
        <v>0.830000</v>
      </c>
      <c r="I18" s="11"/>
    </row>
    <row r="19" spans="1:9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0.475000</v>
      </c>
      <c r="F19" s="10"/>
      <c r="G19" s="11">
        <v>0.290000</v>
      </c>
      <c r="H19" s="11">
        <f ca="1">ROUND(INDIRECT(ADDRESS(ROW()+(0), COLUMN()+(-3), 1))*INDIRECT(ADDRESS(ROW()+(0), COLUMN()+(-1), 1)), 2)</f>
        <v>0.140000</v>
      </c>
      <c r="I19" s="11"/>
    </row>
    <row r="20" spans="1:9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0.475000</v>
      </c>
      <c r="F20" s="10"/>
      <c r="G20" s="11">
        <v>7.000000</v>
      </c>
      <c r="H20" s="11">
        <f ca="1">ROUND(INDIRECT(ADDRESS(ROW()+(0), COLUMN()+(-3), 1))*INDIRECT(ADDRESS(ROW()+(0), COLUMN()+(-1), 1)), 2)</f>
        <v>3.330000</v>
      </c>
      <c r="I20" s="11"/>
    </row>
    <row r="21" spans="1:9" ht="34.50" thickBot="1" customHeight="1">
      <c r="A21" s="1" t="s">
        <v>45</v>
      </c>
      <c r="B21" s="1"/>
      <c r="C21" s="9" t="s">
        <v>46</v>
      </c>
      <c r="D21" s="1" t="s">
        <v>47</v>
      </c>
      <c r="E21" s="12">
        <v>0.142000</v>
      </c>
      <c r="F21" s="12"/>
      <c r="G21" s="13">
        <v>1.980000</v>
      </c>
      <c r="H21" s="13">
        <f ca="1">ROUND(INDIRECT(ADDRESS(ROW()+(0), COLUMN()+(-3), 1))*INDIRECT(ADDRESS(ROW()+(0), COLUMN()+(-1), 1)), 2)</f>
        <v>0.280000</v>
      </c>
      <c r="I21" s="13"/>
    </row>
    <row r="22" spans="1:9" ht="13.50" thickBot="1" customHeight="1">
      <c r="A22" s="14"/>
      <c r="B22" s="14"/>
      <c r="C22" s="14"/>
      <c r="D22" s="14"/>
      <c r="E22" s="8" t="s">
        <v>48</v>
      </c>
      <c r="F22" s="8"/>
      <c r="G22" s="8"/>
      <c r="H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1538.530000</v>
      </c>
      <c r="I22" s="16"/>
    </row>
    <row r="23" spans="1:9" ht="13.50" thickBot="1" customHeight="1">
      <c r="A23" s="14">
        <v>2.000000</v>
      </c>
      <c r="B23" s="14"/>
      <c r="C23" s="14"/>
      <c r="D23" s="17" t="s">
        <v>49</v>
      </c>
      <c r="E23" s="17"/>
      <c r="F23" s="17"/>
      <c r="G23" s="14"/>
      <c r="H23" s="14"/>
      <c r="I23" s="14"/>
    </row>
    <row r="24" spans="1:9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1.555000</v>
      </c>
      <c r="F24" s="10"/>
      <c r="G24" s="11">
        <v>18.420000</v>
      </c>
      <c r="H24" s="11">
        <f ca="1">ROUND(INDIRECT(ADDRESS(ROW()+(0), COLUMN()+(-3), 1))*INDIRECT(ADDRESS(ROW()+(0), COLUMN()+(-1), 1)), 2)</f>
        <v>28.640000</v>
      </c>
      <c r="I24" s="11"/>
    </row>
    <row r="25" spans="1:9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2.074000</v>
      </c>
      <c r="F25" s="10"/>
      <c r="G25" s="11">
        <v>17.250000</v>
      </c>
      <c r="H25" s="11">
        <f ca="1">ROUND(INDIRECT(ADDRESS(ROW()+(0), COLUMN()+(-3), 1))*INDIRECT(ADDRESS(ROW()+(0), COLUMN()+(-1), 1)), 2)</f>
        <v>35.780000</v>
      </c>
      <c r="I25" s="11"/>
    </row>
    <row r="26" spans="1:9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0.622000</v>
      </c>
      <c r="F26" s="10"/>
      <c r="G26" s="11">
        <v>18.420000</v>
      </c>
      <c r="H26" s="11">
        <f ca="1">ROUND(INDIRECT(ADDRESS(ROW()+(0), COLUMN()+(-3), 1))*INDIRECT(ADDRESS(ROW()+(0), COLUMN()+(-1), 1)), 2)</f>
        <v>11.460000</v>
      </c>
      <c r="I26" s="11"/>
    </row>
    <row r="27" spans="1:9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0.933000</v>
      </c>
      <c r="F27" s="10"/>
      <c r="G27" s="11">
        <v>17.250000</v>
      </c>
      <c r="H27" s="11">
        <f ca="1">ROUND(INDIRECT(ADDRESS(ROW()+(0), COLUMN()+(-3), 1))*INDIRECT(ADDRESS(ROW()+(0), COLUMN()+(-1), 1)), 2)</f>
        <v>16.090000</v>
      </c>
      <c r="I27" s="11"/>
    </row>
    <row r="28" spans="1:9" ht="24.00" thickBot="1" customHeight="1">
      <c r="A28" s="1" t="s">
        <v>62</v>
      </c>
      <c r="B28" s="1"/>
      <c r="C28" s="9" t="s">
        <v>63</v>
      </c>
      <c r="D28" s="1" t="s">
        <v>64</v>
      </c>
      <c r="E28" s="10">
        <v>0.518000</v>
      </c>
      <c r="F28" s="10"/>
      <c r="G28" s="11">
        <v>18.420000</v>
      </c>
      <c r="H28" s="11">
        <f ca="1">ROUND(INDIRECT(ADDRESS(ROW()+(0), COLUMN()+(-3), 1))*INDIRECT(ADDRESS(ROW()+(0), COLUMN()+(-1), 1)), 2)</f>
        <v>9.540000</v>
      </c>
      <c r="I28" s="11"/>
    </row>
    <row r="29" spans="1:9" ht="24.00" thickBot="1" customHeight="1">
      <c r="A29" s="1" t="s">
        <v>65</v>
      </c>
      <c r="B29" s="1"/>
      <c r="C29" s="9" t="s">
        <v>66</v>
      </c>
      <c r="D29" s="1" t="s">
        <v>67</v>
      </c>
      <c r="E29" s="12">
        <v>3.111000</v>
      </c>
      <c r="F29" s="12"/>
      <c r="G29" s="13">
        <v>17.250000</v>
      </c>
      <c r="H29" s="13">
        <f ca="1">ROUND(INDIRECT(ADDRESS(ROW()+(0), COLUMN()+(-3), 1))*INDIRECT(ADDRESS(ROW()+(0), COLUMN()+(-1), 1)), 2)</f>
        <v>53.660000</v>
      </c>
      <c r="I29" s="13"/>
    </row>
    <row r="30" spans="1:9" ht="13.50" thickBot="1" customHeight="1">
      <c r="A30" s="14"/>
      <c r="B30" s="14"/>
      <c r="C30" s="14"/>
      <c r="D30" s="14"/>
      <c r="E30" s="8" t="s">
        <v>68</v>
      </c>
      <c r="F30" s="8"/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155.170000</v>
      </c>
      <c r="I30" s="16"/>
    </row>
    <row r="31" spans="1:9" ht="13.50" thickBot="1" customHeight="1">
      <c r="A31" s="14">
        <v>3.000000</v>
      </c>
      <c r="B31" s="14"/>
      <c r="C31" s="14"/>
      <c r="D31" s="17" t="s">
        <v>69</v>
      </c>
      <c r="E31" s="17"/>
      <c r="F31" s="17"/>
      <c r="G31" s="14"/>
      <c r="H31" s="14"/>
      <c r="I31" s="14"/>
    </row>
    <row r="32" spans="1:9" ht="13.50" thickBot="1" customHeight="1">
      <c r="A32" s="18"/>
      <c r="B32" s="18"/>
      <c r="C32" s="19" t="s">
        <v>70</v>
      </c>
      <c r="D32" s="18" t="s">
        <v>71</v>
      </c>
      <c r="E32" s="12">
        <v>2.000000</v>
      </c>
      <c r="F32" s="12"/>
      <c r="G32" s="13">
        <f ca="1">ROUND(SUM(INDIRECT(ADDRESS(ROW()+(-2), COLUMN()+(1), 1)),INDIRECT(ADDRESS(ROW()+(-10), COLUMN()+(1), 1))), 2)</f>
        <v>1693.700000</v>
      </c>
      <c r="H32" s="13">
        <f ca="1">ROUND(INDIRECT(ADDRESS(ROW()+(0), COLUMN()+(-3), 1))*INDIRECT(ADDRESS(ROW()+(0), COLUMN()+(-1), 1))/100, 2)</f>
        <v>33.870000</v>
      </c>
      <c r="I32" s="13"/>
    </row>
    <row r="33" spans="1:9" ht="13.50" thickBot="1" customHeight="1">
      <c r="A33" s="20" t="s">
        <v>72</v>
      </c>
      <c r="B33" s="20"/>
      <c r="C33" s="21"/>
      <c r="D33" s="22"/>
      <c r="E33" s="23" t="s">
        <v>73</v>
      </c>
      <c r="F33" s="23"/>
      <c r="G33" s="24"/>
      <c r="H33" s="25">
        <f ca="1">ROUND(SUM(INDIRECT(ADDRESS(ROW()+(-1), COLUMN()+(0), 1)),INDIRECT(ADDRESS(ROW()+(-3), COLUMN()+(0), 1)),INDIRECT(ADDRESS(ROW()+(-11), COLUMN()+(0), 1))), 2)</f>
        <v>1727.570000</v>
      </c>
      <c r="I33" s="25"/>
    </row>
    <row r="36" spans="1:9" ht="13.50" thickBot="1" customHeight="1">
      <c r="A36" s="26" t="s">
        <v>74</v>
      </c>
      <c r="B36" s="26"/>
      <c r="C36" s="26"/>
      <c r="D36" s="26"/>
      <c r="E36" s="26" t="s">
        <v>75</v>
      </c>
      <c r="F36" s="26" t="s">
        <v>76</v>
      </c>
      <c r="G36" s="26"/>
      <c r="H36" s="26"/>
      <c r="I36" s="26" t="s">
        <v>77</v>
      </c>
    </row>
    <row r="37" spans="1:9" ht="13.50" thickBot="1" customHeight="1">
      <c r="A37" s="27" t="s">
        <v>78</v>
      </c>
      <c r="B37" s="27"/>
      <c r="C37" s="27"/>
      <c r="D37" s="27"/>
      <c r="E37" s="28">
        <v>192005.000000</v>
      </c>
      <c r="F37" s="28">
        <v>192006.000000</v>
      </c>
      <c r="G37" s="28"/>
      <c r="H37" s="28"/>
      <c r="I37" s="28" t="s">
        <v>79</v>
      </c>
    </row>
    <row r="38" spans="1:9" ht="24.00" thickBot="1" customHeight="1">
      <c r="A38" s="29" t="s">
        <v>80</v>
      </c>
      <c r="B38" s="29"/>
      <c r="C38" s="29"/>
      <c r="D38" s="29"/>
      <c r="E38" s="30"/>
      <c r="F38" s="30"/>
      <c r="G38" s="30"/>
      <c r="H38" s="30"/>
      <c r="I38" s="30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</row>
  </sheetData>
  <mergeCells count="91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F21"/>
    <mergeCell ref="H21:I21"/>
    <mergeCell ref="A22:B22"/>
    <mergeCell ref="E22:G22"/>
    <mergeCell ref="H22:I22"/>
    <mergeCell ref="A23:B23"/>
    <mergeCell ref="D23:F23"/>
    <mergeCell ref="H23:I23"/>
    <mergeCell ref="A24:B24"/>
    <mergeCell ref="E24:F24"/>
    <mergeCell ref="H24:I24"/>
    <mergeCell ref="A25:B25"/>
    <mergeCell ref="E25:F25"/>
    <mergeCell ref="H25:I25"/>
    <mergeCell ref="A26:B26"/>
    <mergeCell ref="E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F29"/>
    <mergeCell ref="H29:I29"/>
    <mergeCell ref="A30:B30"/>
    <mergeCell ref="E30:G30"/>
    <mergeCell ref="H30:I30"/>
    <mergeCell ref="A31:B31"/>
    <mergeCell ref="D31:F31"/>
    <mergeCell ref="H31:I31"/>
    <mergeCell ref="A32:B32"/>
    <mergeCell ref="E32:F32"/>
    <mergeCell ref="H32:I32"/>
    <mergeCell ref="A33:D33"/>
    <mergeCell ref="E33:G33"/>
    <mergeCell ref="H33:I33"/>
    <mergeCell ref="A36:D36"/>
    <mergeCell ref="F36:H36"/>
    <mergeCell ref="A37:D37"/>
    <mergeCell ref="E37:E38"/>
    <mergeCell ref="F37:H38"/>
    <mergeCell ref="I37:I38"/>
    <mergeCell ref="A38:D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