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<sst xmlns="http://schemas.openxmlformats.org/spreadsheetml/2006/main" count="74" uniqueCount="74">
  <si>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</si>
  <si>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EAF010</t>
  </si>
  <si>
    <t xml:space="preserve">m²</t>
  </si>
  <si>
    <t xml:space="preserve">Forjado de viguetas metálicas.</t>
  </si>
  <si>
    <r>
      <rPr>
        <sz val="8.25"/>
        <color rgb="FF000000"/>
        <rFont val="Arial"/>
        <family val="2"/>
      </rPr>
      <t xml:space="preserve">Forjado metálico, canto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volumen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m³/m²;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kg/m³; vigueta metálica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bovedilla cerámica, 60x25x20 cm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</si>
  <si>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</si>
  <si>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</si>
  <si>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</si>
  <si>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</si>
  <si>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</si>
  <si>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</si>
  <si>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</si>
  <si>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</si>
  <si>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</si>
  <si>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</si>
  <si>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mt07bce010d</t>
  </si>
  <si>
    <t xml:space="preserve">Ud</t>
  </si>
  <si>
    <t xml:space="preserve">Bovedilla cerámica, 60x25x20 cm, según UNE-EN 15037-3. Incluso piezas especiales.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</si>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</sst>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0.8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0.100000</v>
      </c>
      <c r="G10" s="10"/>
      <c r="H10" s="10"/>
      <c r="I10" s="11">
        <v>25.000000</v>
      </c>
      <c r="J10" s="11">
        <f ca="1">ROUND(INDIRECT(ADDRESS(ROW()+(0), COLUMN()+(-4), 1))*INDIRECT(ADDRESS(ROW()+(0), COLUMN()+(-1), 1)), 2)</f>
        <v>2.500000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6.000000</v>
      </c>
      <c r="G11" s="10"/>
      <c r="H11" s="10"/>
      <c r="I11" s="11">
        <v>1.100000</v>
      </c>
      <c r="J11" s="11">
        <f ca="1">ROUND(INDIRECT(ADDRESS(ROW()+(0), COLUMN()+(-4), 1))*INDIRECT(ADDRESS(ROW()+(0), COLUMN()+(-1), 1)), 2)</f>
        <v>6.600000</v>
      </c>
    </row>
    <row r="12" spans="1:10" ht="34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13.365000</v>
      </c>
      <c r="G12" s="10"/>
      <c r="H12" s="10"/>
      <c r="I12" s="11">
        <v>0.990000</v>
      </c>
      <c r="J12" s="11">
        <f ca="1">ROUND(INDIRECT(ADDRESS(ROW()+(0), COLUMN()+(-4), 1))*INDIRECT(ADDRESS(ROW()+(0), COLUMN()+(-1), 1)), 2)</f>
        <v>13.230000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0.127000</v>
      </c>
      <c r="G13" s="10"/>
      <c r="H13" s="10"/>
      <c r="I13" s="11">
        <v>4.800000</v>
      </c>
      <c r="J13" s="11">
        <f ca="1">ROUND(INDIRECT(ADDRESS(ROW()+(0), COLUMN()+(-4), 1))*INDIRECT(ADDRESS(ROW()+(0), COLUMN()+(-1), 1)), 2)</f>
        <v>0.610000</v>
      </c>
    </row>
    <row r="14" spans="1:10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1.800000</v>
      </c>
      <c r="G14" s="10"/>
      <c r="H14" s="10"/>
      <c r="I14" s="11">
        <v>0.810000</v>
      </c>
      <c r="J14" s="11">
        <f ca="1">ROUND(INDIRECT(ADDRESS(ROW()+(0), COLUMN()+(-4), 1))*INDIRECT(ADDRESS(ROW()+(0), COLUMN()+(-1), 1)), 2)</f>
        <v>1.460000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1.100000</v>
      </c>
      <c r="G15" s="10"/>
      <c r="H15" s="10"/>
      <c r="I15" s="11">
        <v>1.350000</v>
      </c>
      <c r="J15" s="11">
        <f ca="1">ROUND(INDIRECT(ADDRESS(ROW()+(0), COLUMN()+(-4), 1))*INDIRECT(ADDRESS(ROW()+(0), COLUMN()+(-1), 1)), 2)</f>
        <v>1.490000</v>
      </c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2">
        <v>0.080000</v>
      </c>
      <c r="G16" s="12"/>
      <c r="H16" s="12"/>
      <c r="I16" s="13">
        <v>107.200000</v>
      </c>
      <c r="J16" s="13">
        <f ca="1">ROUND(INDIRECT(ADDRESS(ROW()+(0), COLUMN()+(-4), 1))*INDIRECT(ADDRESS(ROW()+(0), COLUMN()+(-1), 1)), 2)</f>
        <v>8.580000</v>
      </c>
    </row>
    <row r="17" spans="1:10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34.470000</v>
      </c>
    </row>
    <row r="18" spans="1:10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7"/>
      <c r="I18" s="14"/>
      <c r="J18" s="14"/>
    </row>
    <row r="19" spans="1:10" ht="24.0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0.010000</v>
      </c>
      <c r="G19" s="10"/>
      <c r="H19" s="10"/>
      <c r="I19" s="11">
        <v>7.360000</v>
      </c>
      <c r="J19" s="11">
        <f ca="1">ROUND(INDIRECT(ADDRESS(ROW()+(0), COLUMN()+(-4), 1))*INDIRECT(ADDRESS(ROW()+(0), COLUMN()+(-1), 1)), 2)</f>
        <v>0.070000</v>
      </c>
    </row>
    <row r="20" spans="1:10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0.015000</v>
      </c>
      <c r="G20" s="12"/>
      <c r="H20" s="12"/>
      <c r="I20" s="13">
        <v>3.090000</v>
      </c>
      <c r="J20" s="13">
        <f ca="1">ROUND(INDIRECT(ADDRESS(ROW()+(0), COLUMN()+(-4), 1))*INDIRECT(ADDRESS(ROW()+(0), COLUMN()+(-1), 1)), 2)</f>
        <v>0.050000</v>
      </c>
    </row>
    <row r="21" spans="1:10" ht="13.50" thickBot="1" customHeight="1">
      <c r="A21" s="14"/>
      <c r="B21" s="14"/>
      <c r="C21" s="14"/>
      <c r="D21" s="14"/>
      <c r="E21" s="14"/>
      <c r="F21" s="8" t="s">
        <v>41</v>
      </c>
      <c r="G21" s="8"/>
      <c r="H21" s="8"/>
      <c r="I21" s="8"/>
      <c r="J21" s="16">
        <f ca="1">ROUND(SUM(INDIRECT(ADDRESS(ROW()+(-1), COLUMN()+(0), 1)),INDIRECT(ADDRESS(ROW()+(-2), COLUMN()+(0), 1))), 2)</f>
        <v>0.120000</v>
      </c>
    </row>
    <row r="22" spans="1:10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7"/>
      <c r="I22" s="14"/>
      <c r="J22" s="14"/>
    </row>
    <row r="23" spans="1:10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0.218000</v>
      </c>
      <c r="G23" s="10"/>
      <c r="H23" s="10"/>
      <c r="I23" s="11">
        <v>18.420000</v>
      </c>
      <c r="J23" s="11">
        <f ca="1">ROUND(INDIRECT(ADDRESS(ROW()+(0), COLUMN()+(-4), 1))*INDIRECT(ADDRESS(ROW()+(0), COLUMN()+(-1), 1)), 2)</f>
        <v>4.020000</v>
      </c>
    </row>
    <row r="24" spans="1:10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0.218000</v>
      </c>
      <c r="G24" s="10"/>
      <c r="H24" s="10"/>
      <c r="I24" s="11">
        <v>17.250000</v>
      </c>
      <c r="J24" s="11">
        <f ca="1">ROUND(INDIRECT(ADDRESS(ROW()+(0), COLUMN()+(-4), 1))*INDIRECT(ADDRESS(ROW()+(0), COLUMN()+(-1), 1)), 2)</f>
        <v>3.760000</v>
      </c>
    </row>
    <row r="25" spans="1:10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0.162000</v>
      </c>
      <c r="G25" s="10"/>
      <c r="H25" s="10"/>
      <c r="I25" s="11">
        <v>18.420000</v>
      </c>
      <c r="J25" s="11">
        <f ca="1">ROUND(INDIRECT(ADDRESS(ROW()+(0), COLUMN()+(-4), 1))*INDIRECT(ADDRESS(ROW()+(0), COLUMN()+(-1), 1)), 2)</f>
        <v>2.980000</v>
      </c>
    </row>
    <row r="26" spans="1:10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2">
        <v>0.162000</v>
      </c>
      <c r="G26" s="12"/>
      <c r="H26" s="12"/>
      <c r="I26" s="13">
        <v>17.250000</v>
      </c>
      <c r="J26" s="13">
        <f ca="1">ROUND(INDIRECT(ADDRESS(ROW()+(0), COLUMN()+(-4), 1))*INDIRECT(ADDRESS(ROW()+(0), COLUMN()+(-1), 1)), 2)</f>
        <v>2.790000</v>
      </c>
    </row>
    <row r="27" spans="1:10" ht="13.50" thickBot="1" customHeight="1">
      <c r="A27" s="14"/>
      <c r="B27" s="14"/>
      <c r="C27" s="14"/>
      <c r="D27" s="14"/>
      <c r="E27" s="14"/>
      <c r="F27" s="8" t="s">
        <v>55</v>
      </c>
      <c r="G27" s="8"/>
      <c r="H27" s="8"/>
      <c r="I27" s="8"/>
      <c r="J27" s="16">
        <f ca="1">ROUND(SUM(INDIRECT(ADDRESS(ROW()+(-1), COLUMN()+(0), 1)),INDIRECT(ADDRESS(ROW()+(-2), COLUMN()+(0), 1)),INDIRECT(ADDRESS(ROW()+(-3), COLUMN()+(0), 1)),INDIRECT(ADDRESS(ROW()+(-4), COLUMN()+(0), 1))), 2)</f>
        <v>13.550000</v>
      </c>
    </row>
    <row r="28" spans="1:10" ht="13.50" thickBot="1" customHeight="1">
      <c r="A28" s="14">
        <v>4.000000</v>
      </c>
      <c r="B28" s="14"/>
      <c r="C28" s="14"/>
      <c r="D28" s="14"/>
      <c r="E28" s="17" t="s">
        <v>56</v>
      </c>
      <c r="F28" s="17"/>
      <c r="G28" s="17"/>
      <c r="H28" s="17"/>
      <c r="I28" s="14"/>
      <c r="J28" s="14"/>
    </row>
    <row r="29" spans="1:10" ht="13.50" thickBot="1" customHeight="1">
      <c r="A29" s="18"/>
      <c r="B29" s="18"/>
      <c r="C29" s="18"/>
      <c r="D29" s="19" t="s">
        <v>57</v>
      </c>
      <c r="E29" s="18" t="s">
        <v>58</v>
      </c>
      <c r="F29" s="12">
        <v>2.000000</v>
      </c>
      <c r="G29" s="12"/>
      <c r="H29" s="12"/>
      <c r="I29" s="13">
        <f ca="1">ROUND(SUM(INDIRECT(ADDRESS(ROW()+(-2), COLUMN()+(1), 1)),INDIRECT(ADDRESS(ROW()+(-8), COLUMN()+(1), 1)),INDIRECT(ADDRESS(ROW()+(-12), COLUMN()+(1), 1))), 2)</f>
        <v>48.140000</v>
      </c>
      <c r="J29" s="13">
        <f ca="1">ROUND(INDIRECT(ADDRESS(ROW()+(0), COLUMN()+(-4), 1))*INDIRECT(ADDRESS(ROW()+(0), COLUMN()+(-1), 1))/100, 2)</f>
        <v>0.960000</v>
      </c>
    </row>
    <row r="30" spans="1:10" ht="13.50" thickBot="1" customHeight="1">
      <c r="A30" s="20" t="s">
        <v>59</v>
      </c>
      <c r="B30" s="20"/>
      <c r="C30" s="20"/>
      <c r="D30" s="21"/>
      <c r="E30" s="22"/>
      <c r="F30" s="23" t="s">
        <v>60</v>
      </c>
      <c r="G30" s="23"/>
      <c r="H30" s="23"/>
      <c r="I30" s="24"/>
      <c r="J30" s="25">
        <f ca="1">ROUND(SUM(INDIRECT(ADDRESS(ROW()+(-1), COLUMN()+(0), 1)),INDIRECT(ADDRESS(ROW()+(-3), COLUMN()+(0), 1)),INDIRECT(ADDRESS(ROW()+(-9), COLUMN()+(0), 1)),INDIRECT(ADDRESS(ROW()+(-13), COLUMN()+(0), 1))), 2)</f>
        <v>49.100000</v>
      </c>
    </row>
    <row r="33" spans="1:10" ht="13.50" thickBot="1" customHeight="1">
      <c r="A33" s="26" t="s">
        <v>61</v>
      </c>
      <c r="B33" s="26"/>
      <c r="C33" s="26"/>
      <c r="D33" s="26"/>
      <c r="E33" s="26"/>
      <c r="F33" s="26"/>
      <c r="G33" s="26" t="s">
        <v>62</v>
      </c>
      <c r="H33" s="26" t="s">
        <v>63</v>
      </c>
      <c r="I33" s="26"/>
      <c r="J33" s="26" t="s">
        <v>64</v>
      </c>
    </row>
    <row r="34" spans="1:10" ht="13.50" thickBot="1" customHeight="1">
      <c r="A34" s="27" t="s">
        <v>65</v>
      </c>
      <c r="B34" s="27"/>
      <c r="C34" s="27"/>
      <c r="D34" s="27"/>
      <c r="E34" s="27"/>
      <c r="F34" s="27"/>
      <c r="G34" s="28">
        <v>1122011.000000</v>
      </c>
      <c r="H34" s="28">
        <v>1122012.000000</v>
      </c>
      <c r="I34" s="28"/>
      <c r="J34" s="28" t="s">
        <v>66</v>
      </c>
    </row>
    <row r="35" spans="1:10" ht="24.00" thickBot="1" customHeight="1">
      <c r="A35" s="29" t="s">
        <v>67</v>
      </c>
      <c r="B35" s="29"/>
      <c r="C35" s="29"/>
      <c r="D35" s="29"/>
      <c r="E35" s="29"/>
      <c r="F35" s="29"/>
      <c r="G35" s="30"/>
      <c r="H35" s="30"/>
      <c r="I35" s="30"/>
      <c r="J35" s="30"/>
    </row>
    <row r="36" spans="1:10" ht="13.50" thickBot="1" customHeight="1">
      <c r="A36" s="27" t="s">
        <v>68</v>
      </c>
      <c r="B36" s="27"/>
      <c r="C36" s="27"/>
      <c r="D36" s="27"/>
      <c r="E36" s="27"/>
      <c r="F36" s="27"/>
      <c r="G36" s="28">
        <v>192005.000000</v>
      </c>
      <c r="H36" s="28">
        <v>192006.000000</v>
      </c>
      <c r="I36" s="28"/>
      <c r="J36" s="28" t="s">
        <v>69</v>
      </c>
    </row>
    <row r="37" spans="1:10" ht="24.00" thickBot="1" customHeight="1">
      <c r="A37" s="29" t="s">
        <v>70</v>
      </c>
      <c r="B37" s="29"/>
      <c r="C37" s="29"/>
      <c r="D37" s="29"/>
      <c r="E37" s="29"/>
      <c r="F37" s="29"/>
      <c r="G37" s="30"/>
      <c r="H37" s="30"/>
      <c r="I37" s="30"/>
      <c r="J37" s="30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64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I17"/>
    <mergeCell ref="A18:C18"/>
    <mergeCell ref="E18:H18"/>
    <mergeCell ref="A19:C19"/>
    <mergeCell ref="F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I27"/>
    <mergeCell ref="A28:C28"/>
    <mergeCell ref="E28:H28"/>
    <mergeCell ref="A29:C29"/>
    <mergeCell ref="F29:H29"/>
    <mergeCell ref="A30:E30"/>
    <mergeCell ref="F30:I30"/>
    <mergeCell ref="A33:F33"/>
    <mergeCell ref="H33:I33"/>
    <mergeCell ref="A34:F34"/>
    <mergeCell ref="G34:G35"/>
    <mergeCell ref="H34:I35"/>
    <mergeCell ref="J34:J35"/>
    <mergeCell ref="A35:F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620079" right="0.472441" top="0.472441" bottom="0.472441" header="0.0" footer="0.0"/>
  <pageSetup paperSize="9" orientation="portrait"/>
  <rowBreaks count="0" manualBreakCount="0">
    </rowBreaks>
</worksheet>
</file>