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<sst xmlns="http://schemas.openxmlformats.org/spreadsheetml/2006/main" count="29" uniqueCount="29">
  <si>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</si>
  <si>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CHH020</t>
  </si>
  <si>
    <t xml:space="preserve">m³</t>
  </si>
  <si>
    <t xml:space="preserve">Hormigón en masa.</t>
  </si>
  <si>
    <r>
      <rPr>
        <b/>
        <sz val="8.25"/>
        <color rgb="FF000000"/>
        <rFont val="Arial"/>
        <family val="2"/>
      </rPr>
      <t xml:space="preserve">Hormigón HM-25/F/20/IIa, i.work SUSTENTA "FYM ITALCEMENTI GROUP", fabricado en central, y vertido desde camión</t>
    </r>
    <r>
      <rPr>
        <sz val="8.25"/>
        <color rgb="FF000000"/>
        <rFont val="Arial"/>
        <family val="2"/>
      </rPr>
      <t xml:space="preserve">, para formación de </t>
    </r>
    <r>
      <rPr>
        <b/>
        <sz val="8.25"/>
        <color rgb="FF000000"/>
        <rFont val="Arial"/>
        <family val="2"/>
      </rPr>
      <t xml:space="preserve">zapata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</si>
  <si>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</si>
  <si>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</si>
  <si>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</si>
  <si>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</si>
  <si>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</si>
  <si>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</si>
  <si>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</si>
  <si>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mt10hai160Aa</t>
  </si>
  <si>
    <t xml:space="preserve">m³</t>
  </si>
  <si>
    <t xml:space="preserve">Hormigón HM-25/F/20/IIa, i.work SUSTENTA "FYM ITALCEMENTI GROUP", fabricado en central.</t>
  </si>
  <si>
    <t xml:space="preserve">Subtotal materiales:</t>
  </si>
  <si>
    <t xml:space="preserve">Mano de obra</t>
  </si>
  <si>
    <t xml:space="preserve">mo045</t>
  </si>
  <si>
    <t xml:space="preserve">h</t>
  </si>
  <si>
    <t xml:space="preserve">Oficial 1ª estructurista, en trabajos de puesta en obra del hormigón.</t>
  </si>
  <si>
    <t xml:space="preserve">mo092</t>
  </si>
  <si>
    <t xml:space="preserve">h</t>
  </si>
  <si>
    <t xml:space="preserve">Ayudante estructurista, en trabajos de puesta en obra del hormigón.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</si>
  <si>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</si>
  <si>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</si>
  <si>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</si>
  <si>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</si>
  <si>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3,77€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</si>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</sst>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36" customWidth="1"/>
    <col min="4" max="4" width="6.29" customWidth="1"/>
    <col min="5" max="5" width="56.44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24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1.100000</v>
      </c>
      <c r="G10" s="13">
        <v>107.200000</v>
      </c>
      <c r="H10" s="13">
        <f ca="1">ROUND(INDIRECT(ADDRESS(ROW()+(0), COLUMN()+(-2), 1))*INDIRECT(ADDRESS(ROW()+(0), COLUMN()+(-1), 1)), 2)</f>
        <v>117.920000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117.920000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24.0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0">
        <v>0.051000</v>
      </c>
      <c r="G13" s="12">
        <v>18.420000</v>
      </c>
      <c r="H13" s="12">
        <f ca="1">ROUND(INDIRECT(ADDRESS(ROW()+(0), COLUMN()+(-2), 1))*INDIRECT(ADDRESS(ROW()+(0), COLUMN()+(-1), 1)), 2)</f>
        <v>0.940000</v>
      </c>
    </row>
    <row r="14" spans="1:8" ht="24.0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1">
        <v>0.253000</v>
      </c>
      <c r="G14" s="13">
        <v>17.250000</v>
      </c>
      <c r="H14" s="13">
        <f ca="1">ROUND(INDIRECT(ADDRESS(ROW()+(0), COLUMN()+(-2), 1))*INDIRECT(ADDRESS(ROW()+(0), COLUMN()+(-1), 1)), 2)</f>
        <v>4.360000</v>
      </c>
    </row>
    <row r="15" spans="1:8" ht="13.50" thickBot="1" customHeight="1">
      <c r="A15" s="14"/>
      <c r="B15" s="14"/>
      <c r="C15" s="14"/>
      <c r="D15" s="14"/>
      <c r="E15" s="14"/>
      <c r="F15" s="8" t="s">
        <v>23</v>
      </c>
      <c r="G15" s="8"/>
      <c r="H15" s="16">
        <f ca="1">ROUND(SUM(INDIRECT(ADDRESS(ROW()+(-1), COLUMN()+(0), 1)),INDIRECT(ADDRESS(ROW()+(-2), COLUMN()+(0), 1))), 2)</f>
        <v>5.300000</v>
      </c>
    </row>
    <row r="16" spans="1:8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4"/>
      <c r="H16" s="14"/>
    </row>
    <row r="17" spans="1:8" ht="13.50" thickBot="1" customHeight="1">
      <c r="A17" s="18"/>
      <c r="B17" s="18"/>
      <c r="C17" s="19" t="s">
        <v>25</v>
      </c>
      <c r="D17" s="19"/>
      <c r="E17" s="18" t="s">
        <v>26</v>
      </c>
      <c r="F17" s="11">
        <v>2.000000</v>
      </c>
      <c r="G17" s="13">
        <f ca="1">ROUND(SUM(INDIRECT(ADDRESS(ROW()+(-2), COLUMN()+(1), 1)),INDIRECT(ADDRESS(ROW()+(-6), COLUMN()+(1), 1))), 2)</f>
        <v>123.220000</v>
      </c>
      <c r="H17" s="13">
        <f ca="1">ROUND(INDIRECT(ADDRESS(ROW()+(0), COLUMN()+(-2), 1))*INDIRECT(ADDRESS(ROW()+(0), COLUMN()+(-1), 1))/100, 2)</f>
        <v>2.460000</v>
      </c>
    </row>
    <row r="18" spans="1:8" ht="13.50" thickBot="1" customHeight="1">
      <c r="A18" s="20" t="s">
        <v>27</v>
      </c>
      <c r="B18" s="20"/>
      <c r="C18" s="21"/>
      <c r="D18" s="21"/>
      <c r="E18" s="22"/>
      <c r="F18" s="23" t="s">
        <v>28</v>
      </c>
      <c r="G18" s="24"/>
      <c r="H18" s="25">
        <f ca="1">ROUND(SUM(INDIRECT(ADDRESS(ROW()+(-1), COLUMN()+(0), 1)),INDIRECT(ADDRESS(ROW()+(-3), COLUMN()+(0), 1)),INDIRECT(ADDRESS(ROW()+(-7), COLUMN()+(0), 1))), 2)</f>
        <v>125.680000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