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<sst xmlns="http://schemas.openxmlformats.org/spreadsheetml/2006/main" count="78" uniqueCount="78">
  <si>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</si>
  <si>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CCP005</t>
  </si>
  <si>
    <t xml:space="preserve">m</t>
  </si>
  <si>
    <t xml:space="preserve">Murete guía para muro pantalla.</t>
  </si>
  <si>
    <r>
      <rPr>
        <sz val="8.25"/>
        <color rgb="FF000000"/>
        <rFont val="Arial"/>
        <family val="2"/>
      </rPr>
      <t xml:space="preserve">Doble murete guía de hormigón armado para muro pantalla, realizado con </t>
    </r>
    <r>
      <rPr>
        <b/>
        <sz val="8.25"/>
        <color rgb="FF000000"/>
        <rFont val="Arial"/>
        <family val="2"/>
      </rPr>
      <t xml:space="preserve">hormigón HA-25/F/20/IIa, i.work SUSTENTA "FYM ITALCEMENTI GROUP", fabricado en central, y vertido desde camión</t>
    </r>
    <r>
      <rPr>
        <sz val="8.25"/>
        <color rgb="FF000000"/>
        <rFont val="Arial"/>
        <family val="2"/>
      </rPr>
      <t xml:space="preserve">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25</t>
    </r>
    <r>
      <rPr>
        <sz val="8.25"/>
        <color rgb="FF000000"/>
        <rFont val="Arial"/>
        <family val="2"/>
      </rPr>
      <t xml:space="preserve"> kg/m, sección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x</t>
    </r>
    <r>
      <rPr>
        <b/>
        <sz val="8.25"/>
        <color rgb="FF000000"/>
        <rFont val="Arial"/>
        <family val="2"/>
      </rPr>
      <t xml:space="preserve">25</t>
    </r>
    <r>
      <rPr>
        <sz val="8.25"/>
        <color rgb="FF000000"/>
        <rFont val="Arial"/>
        <family val="2"/>
      </rPr>
      <t xml:space="preserve"> cm, montaje y desmontaje del sistema de encofrado </t>
    </r>
    <r>
      <rPr>
        <b/>
        <sz val="8.25"/>
        <color rgb="FF000000"/>
        <rFont val="Arial"/>
        <family val="2"/>
      </rPr>
      <t xml:space="preserve">a dos caras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demolición de murete guía con retroexcavadora con martillo rompedor y carga de escombros mecánica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</si>
  <si>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</si>
  <si>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</si>
  <si>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</si>
  <si>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</si>
  <si>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</si>
  <si>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</si>
  <si>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</si>
  <si>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</si>
  <si>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</si>
  <si>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</si>
  <si>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</si>
  <si>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</si>
  <si>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</si>
  <si>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</si>
  <si>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</si>
  <si>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</si>
  <si>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</si>
  <si>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</si>
  <si>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</si>
  <si>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</si>
  <si>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</si>
  <si>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</si>
  <si>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</si>
  <si>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</si>
  <si>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</si>
  <si>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</si>
  <si>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</si>
  <si>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 para encofrados metálicos, fenólicos o de madera.</t>
  </si>
  <si>
    <t xml:space="preserve">mt07aco020a</t>
  </si>
  <si>
    <t xml:space="preserve">Ud</t>
  </si>
  <si>
    <t xml:space="preserve">Separador homologado para cimentaciones.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</si>
  <si>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</si>
  <si>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</si>
  <si>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</si>
  <si>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mt10hai010adca</t>
  </si>
  <si>
    <t xml:space="preserve">m³</t>
  </si>
  <si>
    <t xml:space="preserve">Hormigón HA-25/F/20/IIa, i.work SUSTENTA "FYM ITALCEMENTI GROUP", fabricado en central.</t>
  </si>
  <si>
    <t xml:space="preserve">Subtotal materiales:</t>
  </si>
  <si>
    <t xml:space="preserve">Equipo y maquinaria</t>
  </si>
  <si>
    <t xml:space="preserve">mq01exn020a</t>
  </si>
  <si>
    <t xml:space="preserve">h</t>
  </si>
  <si>
    <t xml:space="preserve">Retroexcavadora hidráulica sobre neumáticos, de 105 kW.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</si>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</sst>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7.65" customWidth="1"/>
    <col min="5" max="5" width="50.83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0.007000</v>
      </c>
      <c r="G10" s="11">
        <v>52.000000</v>
      </c>
      <c r="H10" s="11">
        <f ca="1">ROUND(INDIRECT(ADDRESS(ROW()+(0), COLUMN()+(-2), 1))*INDIRECT(ADDRESS(ROW()+(0), COLUMN()+(-1), 1)), 2)</f>
        <v>0.360000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0.028000</v>
      </c>
      <c r="G11" s="11">
        <v>4.390000</v>
      </c>
      <c r="H11" s="11">
        <f ca="1">ROUND(INDIRECT(ADDRESS(ROW()+(0), COLUMN()+(-2), 1))*INDIRECT(ADDRESS(ROW()+(0), COLUMN()+(-1), 1)), 2)</f>
        <v>0.120000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0.018000</v>
      </c>
      <c r="G12" s="11">
        <v>13.370000</v>
      </c>
      <c r="H12" s="11">
        <f ca="1">ROUND(INDIRECT(ADDRESS(ROW()+(0), COLUMN()+(-2), 1))*INDIRECT(ADDRESS(ROW()+(0), COLUMN()+(-1), 1)), 2)</f>
        <v>0.240000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0.140000</v>
      </c>
      <c r="G13" s="11">
        <v>0.290000</v>
      </c>
      <c r="H13" s="11">
        <f ca="1">ROUND(INDIRECT(ADDRESS(ROW()+(0), COLUMN()+(-2), 1))*INDIRECT(ADDRESS(ROW()+(0), COLUMN()+(-1), 1)), 2)</f>
        <v>0.040000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0.270000</v>
      </c>
      <c r="G14" s="11">
        <v>1.100000</v>
      </c>
      <c r="H14" s="11">
        <f ca="1">ROUND(INDIRECT(ADDRESS(ROW()+(0), COLUMN()+(-2), 1))*INDIRECT(ADDRESS(ROW()+(0), COLUMN()+(-1), 1)), 2)</f>
        <v>0.300000</v>
      </c>
    </row>
    <row r="15" spans="1:8" ht="13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0.140000</v>
      </c>
      <c r="G15" s="11">
        <v>7.000000</v>
      </c>
      <c r="H15" s="11">
        <f ca="1">ROUND(INDIRECT(ADDRESS(ROW()+(0), COLUMN()+(-2), 1))*INDIRECT(ADDRESS(ROW()+(0), COLUMN()+(-1), 1)), 2)</f>
        <v>0.980000</v>
      </c>
    </row>
    <row r="16" spans="1:8" ht="34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0.042000</v>
      </c>
      <c r="G16" s="11">
        <v>1.980000</v>
      </c>
      <c r="H16" s="11">
        <f ca="1">ROUND(INDIRECT(ADDRESS(ROW()+(0), COLUMN()+(-2), 1))*INDIRECT(ADDRESS(ROW()+(0), COLUMN()+(-1), 1)), 2)</f>
        <v>0.080000</v>
      </c>
    </row>
    <row r="17" spans="1:8" ht="13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3.000000</v>
      </c>
      <c r="G17" s="11">
        <v>0.130000</v>
      </c>
      <c r="H17" s="11">
        <f ca="1">ROUND(INDIRECT(ADDRESS(ROW()+(0), COLUMN()+(-2), 1))*INDIRECT(ADDRESS(ROW()+(0), COLUMN()+(-1), 1)), 2)</f>
        <v>0.390000</v>
      </c>
    </row>
    <row r="18" spans="1:8" ht="24.0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0">
        <v>25.000000</v>
      </c>
      <c r="G18" s="11">
        <v>0.810000</v>
      </c>
      <c r="H18" s="11">
        <f ca="1">ROUND(INDIRECT(ADDRESS(ROW()+(0), COLUMN()+(-2), 1))*INDIRECT(ADDRESS(ROW()+(0), COLUMN()+(-1), 1)), 2)</f>
        <v>20.250000</v>
      </c>
    </row>
    <row r="19" spans="1:8" ht="24.00" thickBot="1" customHeight="1">
      <c r="A19" s="1" t="s">
        <v>39</v>
      </c>
      <c r="B19" s="1"/>
      <c r="C19" s="1"/>
      <c r="D19" s="9" t="s">
        <v>40</v>
      </c>
      <c r="E19" s="1" t="s">
        <v>41</v>
      </c>
      <c r="F19" s="12">
        <v>0.385000</v>
      </c>
      <c r="G19" s="13">
        <v>107.200000</v>
      </c>
      <c r="H19" s="13">
        <f ca="1">ROUND(INDIRECT(ADDRESS(ROW()+(0), COLUMN()+(-2), 1))*INDIRECT(ADDRESS(ROW()+(0), COLUMN()+(-1), 1)), 2)</f>
        <v>41.270000</v>
      </c>
    </row>
    <row r="20" spans="1:8" ht="13.50" thickBot="1" customHeight="1">
      <c r="A20" s="14"/>
      <c r="B20" s="14"/>
      <c r="C20" s="14"/>
      <c r="D20" s="14"/>
      <c r="E20" s="14"/>
      <c r="F20" s="8" t="s">
        <v>42</v>
      </c>
      <c r="G20" s="8"/>
      <c r="H20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64.030000</v>
      </c>
    </row>
    <row r="21" spans="1:8" ht="13.50" thickBot="1" customHeight="1">
      <c r="A21" s="14">
        <v>2.000000</v>
      </c>
      <c r="B21" s="14"/>
      <c r="C21" s="14"/>
      <c r="D21" s="14"/>
      <c r="E21" s="17" t="s">
        <v>43</v>
      </c>
      <c r="F21" s="17"/>
      <c r="G21" s="14"/>
      <c r="H21" s="14"/>
    </row>
    <row r="22" spans="1:8" ht="13.50" thickBot="1" customHeight="1">
      <c r="A22" s="1" t="s">
        <v>44</v>
      </c>
      <c r="B22" s="1"/>
      <c r="C22" s="1"/>
      <c r="D22" s="9" t="s">
        <v>45</v>
      </c>
      <c r="E22" s="1" t="s">
        <v>46</v>
      </c>
      <c r="F22" s="10">
        <v>0.233000</v>
      </c>
      <c r="G22" s="11">
        <v>46.240000</v>
      </c>
      <c r="H22" s="11">
        <f ca="1">ROUND(INDIRECT(ADDRESS(ROW()+(0), COLUMN()+(-2), 1))*INDIRECT(ADDRESS(ROW()+(0), COLUMN()+(-1), 1)), 2)</f>
        <v>10.770000</v>
      </c>
    </row>
    <row r="23" spans="1:8" ht="13.50" thickBot="1" customHeight="1">
      <c r="A23" s="1" t="s">
        <v>47</v>
      </c>
      <c r="B23" s="1"/>
      <c r="C23" s="1"/>
      <c r="D23" s="9" t="s">
        <v>48</v>
      </c>
      <c r="E23" s="1" t="s">
        <v>49</v>
      </c>
      <c r="F23" s="12">
        <v>0.109000</v>
      </c>
      <c r="G23" s="13">
        <v>40.850000</v>
      </c>
      <c r="H23" s="13">
        <f ca="1">ROUND(INDIRECT(ADDRESS(ROW()+(0), COLUMN()+(-2), 1))*INDIRECT(ADDRESS(ROW()+(0), COLUMN()+(-1), 1)), 2)</f>
        <v>4.450000</v>
      </c>
    </row>
    <row r="24" spans="1:8" ht="13.50" thickBot="1" customHeight="1">
      <c r="A24" s="14"/>
      <c r="B24" s="14"/>
      <c r="C24" s="14"/>
      <c r="D24" s="14"/>
      <c r="E24" s="14"/>
      <c r="F24" s="8" t="s">
        <v>50</v>
      </c>
      <c r="G24" s="8"/>
      <c r="H24" s="16">
        <f ca="1">ROUND(SUM(INDIRECT(ADDRESS(ROW()+(-1), COLUMN()+(0), 1)),INDIRECT(ADDRESS(ROW()+(-2), COLUMN()+(0), 1))), 2)</f>
        <v>15.220000</v>
      </c>
    </row>
    <row r="25" spans="1:8" ht="13.50" thickBot="1" customHeight="1">
      <c r="A25" s="14">
        <v>3.000000</v>
      </c>
      <c r="B25" s="14"/>
      <c r="C25" s="14"/>
      <c r="D25" s="14"/>
      <c r="E25" s="17" t="s">
        <v>51</v>
      </c>
      <c r="F25" s="17"/>
      <c r="G25" s="14"/>
      <c r="H25" s="14"/>
    </row>
    <row r="26" spans="1:8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0.424000</v>
      </c>
      <c r="G26" s="11">
        <v>18.420000</v>
      </c>
      <c r="H26" s="11">
        <f ca="1">ROUND(INDIRECT(ADDRESS(ROW()+(0), COLUMN()+(-2), 1))*INDIRECT(ADDRESS(ROW()+(0), COLUMN()+(-1), 1)), 2)</f>
        <v>7.810000</v>
      </c>
    </row>
    <row r="27" spans="1:8" ht="13.5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0">
        <v>0.566000</v>
      </c>
      <c r="G27" s="11">
        <v>17.250000</v>
      </c>
      <c r="H27" s="11">
        <f ca="1">ROUND(INDIRECT(ADDRESS(ROW()+(0), COLUMN()+(-2), 1))*INDIRECT(ADDRESS(ROW()+(0), COLUMN()+(-1), 1)), 2)</f>
        <v>9.760000</v>
      </c>
    </row>
    <row r="28" spans="1:8" ht="13.50" thickBot="1" customHeight="1">
      <c r="A28" s="1" t="s">
        <v>58</v>
      </c>
      <c r="B28" s="1"/>
      <c r="C28" s="1"/>
      <c r="D28" s="9" t="s">
        <v>59</v>
      </c>
      <c r="E28" s="1" t="s">
        <v>60</v>
      </c>
      <c r="F28" s="10">
        <v>0.101000</v>
      </c>
      <c r="G28" s="11">
        <v>18.420000</v>
      </c>
      <c r="H28" s="11">
        <f ca="1">ROUND(INDIRECT(ADDRESS(ROW()+(0), COLUMN()+(-2), 1))*INDIRECT(ADDRESS(ROW()+(0), COLUMN()+(-1), 1)), 2)</f>
        <v>1.860000</v>
      </c>
    </row>
    <row r="29" spans="1:8" ht="13.50" thickBot="1" customHeight="1">
      <c r="A29" s="1" t="s">
        <v>61</v>
      </c>
      <c r="B29" s="1"/>
      <c r="C29" s="1"/>
      <c r="D29" s="9" t="s">
        <v>62</v>
      </c>
      <c r="E29" s="1" t="s">
        <v>63</v>
      </c>
      <c r="F29" s="10">
        <v>0.101000</v>
      </c>
      <c r="G29" s="11">
        <v>17.250000</v>
      </c>
      <c r="H29" s="11">
        <f ca="1">ROUND(INDIRECT(ADDRESS(ROW()+(0), COLUMN()+(-2), 1))*INDIRECT(ADDRESS(ROW()+(0), COLUMN()+(-1), 1)), 2)</f>
        <v>1.740000</v>
      </c>
    </row>
    <row r="30" spans="1:8" ht="24.00" thickBot="1" customHeight="1">
      <c r="A30" s="1" t="s">
        <v>64</v>
      </c>
      <c r="B30" s="1"/>
      <c r="C30" s="1"/>
      <c r="D30" s="9" t="s">
        <v>65</v>
      </c>
      <c r="E30" s="1" t="s">
        <v>66</v>
      </c>
      <c r="F30" s="10">
        <v>0.027000</v>
      </c>
      <c r="G30" s="11">
        <v>18.420000</v>
      </c>
      <c r="H30" s="11">
        <f ca="1">ROUND(INDIRECT(ADDRESS(ROW()+(0), COLUMN()+(-2), 1))*INDIRECT(ADDRESS(ROW()+(0), COLUMN()+(-1), 1)), 2)</f>
        <v>0.500000</v>
      </c>
    </row>
    <row r="31" spans="1:8" ht="24.00" thickBot="1" customHeight="1">
      <c r="A31" s="1" t="s">
        <v>67</v>
      </c>
      <c r="B31" s="1"/>
      <c r="C31" s="1"/>
      <c r="D31" s="9" t="s">
        <v>68</v>
      </c>
      <c r="E31" s="1" t="s">
        <v>69</v>
      </c>
      <c r="F31" s="10">
        <v>0.109000</v>
      </c>
      <c r="G31" s="11">
        <v>17.250000</v>
      </c>
      <c r="H31" s="11">
        <f ca="1">ROUND(INDIRECT(ADDRESS(ROW()+(0), COLUMN()+(-2), 1))*INDIRECT(ADDRESS(ROW()+(0), COLUMN()+(-1), 1)), 2)</f>
        <v>1.880000</v>
      </c>
    </row>
    <row r="32" spans="1:8" ht="13.50" thickBot="1" customHeight="1">
      <c r="A32" s="1" t="s">
        <v>70</v>
      </c>
      <c r="B32" s="1"/>
      <c r="C32" s="1"/>
      <c r="D32" s="9" t="s">
        <v>71</v>
      </c>
      <c r="E32" s="1" t="s">
        <v>72</v>
      </c>
      <c r="F32" s="12">
        <v>0.233000</v>
      </c>
      <c r="G32" s="13">
        <v>16.160000</v>
      </c>
      <c r="H32" s="13">
        <f ca="1">ROUND(INDIRECT(ADDRESS(ROW()+(0), COLUMN()+(-2), 1))*INDIRECT(ADDRESS(ROW()+(0), COLUMN()+(-1), 1)), 2)</f>
        <v>3.770000</v>
      </c>
    </row>
    <row r="33" spans="1:8" ht="13.50" thickBot="1" customHeight="1">
      <c r="A33" s="14"/>
      <c r="B33" s="14"/>
      <c r="C33" s="14"/>
      <c r="D33" s="14"/>
      <c r="E33" s="14"/>
      <c r="F33" s="8" t="s">
        <v>73</v>
      </c>
      <c r="G33" s="8"/>
      <c r="H33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27.320000</v>
      </c>
    </row>
    <row r="34" spans="1:8" ht="13.50" thickBot="1" customHeight="1">
      <c r="A34" s="14">
        <v>4.000000</v>
      </c>
      <c r="B34" s="14"/>
      <c r="C34" s="14"/>
      <c r="D34" s="14"/>
      <c r="E34" s="17" t="s">
        <v>74</v>
      </c>
      <c r="F34" s="17"/>
      <c r="G34" s="14"/>
      <c r="H34" s="14"/>
    </row>
    <row r="35" spans="1:8" ht="13.50" thickBot="1" customHeight="1">
      <c r="A35" s="18"/>
      <c r="B35" s="18"/>
      <c r="C35" s="18"/>
      <c r="D35" s="19" t="s">
        <v>75</v>
      </c>
      <c r="E35" s="18" t="s">
        <v>76</v>
      </c>
      <c r="F35" s="12">
        <v>2.000000</v>
      </c>
      <c r="G35" s="13">
        <f ca="1">ROUND(SUM(INDIRECT(ADDRESS(ROW()+(-2), COLUMN()+(1), 1)),INDIRECT(ADDRESS(ROW()+(-11), COLUMN()+(1), 1)),INDIRECT(ADDRESS(ROW()+(-15), COLUMN()+(1), 1))), 2)</f>
        <v>106.570000</v>
      </c>
      <c r="H35" s="13">
        <f ca="1">ROUND(INDIRECT(ADDRESS(ROW()+(0), COLUMN()+(-2), 1))*INDIRECT(ADDRESS(ROW()+(0), COLUMN()+(-1), 1))/100, 2)</f>
        <v>2.130000</v>
      </c>
    </row>
    <row r="36" spans="1:8" ht="13.50" thickBot="1" customHeight="1">
      <c r="A36" s="7"/>
      <c r="B36" s="7"/>
      <c r="C36" s="7"/>
      <c r="D36" s="7"/>
      <c r="E36" s="7"/>
      <c r="F36" s="20" t="s">
        <v>77</v>
      </c>
      <c r="G36" s="20"/>
      <c r="H36" s="21">
        <f ca="1">ROUND(SUM(INDIRECT(ADDRESS(ROW()+(-1), COLUMN()+(0), 1)),INDIRECT(ADDRESS(ROW()+(-3), COLUMN()+(0), 1)),INDIRECT(ADDRESS(ROW()+(-12), COLUMN()+(0), 1)),INDIRECT(ADDRESS(ROW()+(-16), COLUMN()+(0), 1))), 2)</f>
        <v>108.700000</v>
      </c>
    </row>
  </sheetData>
  <mergeCells count="4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C27"/>
    <mergeCell ref="A28:C28"/>
    <mergeCell ref="A29:C29"/>
    <mergeCell ref="A30:C30"/>
    <mergeCell ref="A31:C31"/>
    <mergeCell ref="A32:C32"/>
    <mergeCell ref="A33:C33"/>
    <mergeCell ref="F33:G33"/>
    <mergeCell ref="A34:C34"/>
    <mergeCell ref="E34:F34"/>
    <mergeCell ref="A35:C35"/>
    <mergeCell ref="A36:C36"/>
    <mergeCell ref="F36:G36"/>
  </mergeCells>
  <pageMargins left="0.620079" right="0.472441" top="0.472441" bottom="0.472441" header="0.0" footer="0.0"/>
  <pageSetup paperSize="9" orientation="portrait"/>
  <rowBreaks count="0" manualBreakCount="0">
    </rowBreaks>
</worksheet>
</file>