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<sst xmlns="http://schemas.openxmlformats.org/spreadsheetml/2006/main" count="56" uniqueCount="56">
  <si>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</si>
  <si>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ANS010</t>
  </si>
  <si>
    <t xml:space="preserve">m²</t>
  </si>
  <si>
    <t xml:space="preserve">Solera de hormigón.</t>
  </si>
  <si>
    <r>
      <rPr>
        <sz val="8.25"/>
        <color rgb="FF000000"/>
        <rFont val="Arial"/>
        <family val="2"/>
      </rPr>
      <t xml:space="preserve">Solera </t>
    </r>
    <r>
      <rPr>
        <b/>
        <sz val="8.25"/>
        <color rgb="FF000000"/>
        <rFont val="Arial"/>
        <family val="2"/>
      </rPr>
      <t xml:space="preserve">de hormigón en masa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espesor, realizada con </t>
    </r>
    <r>
      <rPr>
        <b/>
        <sz val="8.25"/>
        <color rgb="FF000000"/>
        <rFont val="Arial"/>
        <family val="2"/>
      </rPr>
      <t xml:space="preserve">hormigón HM-25/F/20/IIa, i.work SUSTENTA "FYM ITALCEMENTI GROUP", fabricado en central, y vertido desde camión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extendido y vibrado manual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mediante regla vibrante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tratamiento de su superficie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juntas de retracción de 5 mm de espesor, realizadas con sierra de disco, formando cuadrícula</t>
    </r>
    <r>
      <rPr>
        <sz val="8.25"/>
        <color rgb="FF000000"/>
        <rFont val="Arial"/>
        <family val="2"/>
      </rPr>
      <t xml:space="preserve">; apoyada sobre capa base existente. Incluso panel de poliestireno expandido de 3 cm de espesor, para la ejecución de juntas de dilatación.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</si>
  <si>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</si>
  <si>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</si>
  <si>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</si>
  <si>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</si>
  <si>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</si>
  <si>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</si>
  <si>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</si>
  <si>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mt10hai160Aa</t>
  </si>
  <si>
    <t xml:space="preserve">m³</t>
  </si>
  <si>
    <t xml:space="preserve">Hormigón HM-25/F/20/IIa, i.work SUSTENTA "FYM ITALCEMENTI GROUP", fabricado en central.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</si>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</sst>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2.53" customWidth="1"/>
    <col min="6" max="6" width="1.70" customWidth="1"/>
    <col min="7" max="7" width="12.92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0.105000</v>
      </c>
      <c r="G10" s="10"/>
      <c r="H10" s="10"/>
      <c r="I10" s="11">
        <v>107.200000</v>
      </c>
      <c r="J10" s="11">
        <f ca="1">ROUND(INDIRECT(ADDRESS(ROW()+(0), COLUMN()+(-4), 1))*INDIRECT(ADDRESS(ROW()+(0), COLUMN()+(-1), 1)), 2)</f>
        <v>11.260000</v>
      </c>
    </row>
    <row r="11" spans="1:10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2"/>
      <c r="H11" s="12"/>
      <c r="I11" s="13">
        <v>2.010000</v>
      </c>
      <c r="J11" s="13">
        <f ca="1">ROUND(INDIRECT(ADDRESS(ROW()+(0), COLUMN()+(-4), 1))*INDIRECT(ADDRESS(ROW()+(0), COLUMN()+(-1), 1)), 2)</f>
        <v>0.100000</v>
      </c>
    </row>
    <row r="12" spans="1:10" ht="13.50" thickBot="1" customHeight="1">
      <c r="A12" s="14"/>
      <c r="B12" s="14"/>
      <c r="C12" s="14"/>
      <c r="D12" s="14"/>
      <c r="E12" s="14"/>
      <c r="F12" s="8" t="s">
        <v>18</v>
      </c>
      <c r="G12" s="8"/>
      <c r="H12" s="8"/>
      <c r="I12" s="8"/>
      <c r="J12" s="16">
        <f ca="1">ROUND(SUM(INDIRECT(ADDRESS(ROW()+(-1), COLUMN()+(0), 1)),INDIRECT(ADDRESS(ROW()+(-2), COLUMN()+(0), 1))), 2)</f>
        <v>11.360000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0.084000</v>
      </c>
      <c r="G14" s="10"/>
      <c r="H14" s="10"/>
      <c r="I14" s="11">
        <v>4.660000</v>
      </c>
      <c r="J14" s="11">
        <f ca="1">ROUND(INDIRECT(ADDRESS(ROW()+(0), COLUMN()+(-4), 1))*INDIRECT(ADDRESS(ROW()+(0), COLUMN()+(-1), 1)), 2)</f>
        <v>0.390000</v>
      </c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0.082000</v>
      </c>
      <c r="G15" s="12"/>
      <c r="H15" s="12"/>
      <c r="I15" s="13">
        <v>9.480000</v>
      </c>
      <c r="J15" s="13">
        <f ca="1">ROUND(INDIRECT(ADDRESS(ROW()+(0), COLUMN()+(-4), 1))*INDIRECT(ADDRESS(ROW()+(0), COLUMN()+(-1), 1)), 2)</f>
        <v>0.780000</v>
      </c>
    </row>
    <row r="16" spans="1:10" ht="13.50" thickBot="1" customHeight="1">
      <c r="A16" s="14"/>
      <c r="B16" s="14"/>
      <c r="C16" s="14"/>
      <c r="D16" s="14"/>
      <c r="E16" s="14"/>
      <c r="F16" s="8" t="s">
        <v>26</v>
      </c>
      <c r="G16" s="8"/>
      <c r="H16" s="8"/>
      <c r="I16" s="8"/>
      <c r="J16" s="16">
        <f ca="1">ROUND(SUM(INDIRECT(ADDRESS(ROW()+(-1), COLUMN()+(0), 1)),INDIRECT(ADDRESS(ROW()+(-2), COLUMN()+(0), 1))), 2)</f>
        <v>1.170000</v>
      </c>
    </row>
    <row r="17" spans="1:10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7"/>
      <c r="I17" s="14"/>
      <c r="J17" s="14"/>
    </row>
    <row r="18" spans="1:10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0">
        <v>0.082000</v>
      </c>
      <c r="G18" s="10"/>
      <c r="H18" s="10"/>
      <c r="I18" s="11">
        <v>16.500000</v>
      </c>
      <c r="J18" s="11">
        <f ca="1">ROUND(INDIRECT(ADDRESS(ROW()+(0), COLUMN()+(-4), 1))*INDIRECT(ADDRESS(ROW()+(0), COLUMN()+(-1), 1)), 2)</f>
        <v>1.350000</v>
      </c>
    </row>
    <row r="19" spans="1:10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0.061000</v>
      </c>
      <c r="G19" s="10"/>
      <c r="H19" s="10"/>
      <c r="I19" s="11">
        <v>17.540000</v>
      </c>
      <c r="J19" s="11">
        <f ca="1">ROUND(INDIRECT(ADDRESS(ROW()+(0), COLUMN()+(-4), 1))*INDIRECT(ADDRESS(ROW()+(0), COLUMN()+(-1), 1)), 2)</f>
        <v>1.070000</v>
      </c>
    </row>
    <row r="20" spans="1:10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0.061000</v>
      </c>
      <c r="G20" s="10"/>
      <c r="H20" s="10"/>
      <c r="I20" s="11">
        <v>16.160000</v>
      </c>
      <c r="J20" s="11">
        <f ca="1">ROUND(INDIRECT(ADDRESS(ROW()+(0), COLUMN()+(-4), 1))*INDIRECT(ADDRESS(ROW()+(0), COLUMN()+(-1), 1)), 2)</f>
        <v>0.990000</v>
      </c>
    </row>
    <row r="21" spans="1:10" ht="13.5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0.030000</v>
      </c>
      <c r="G21" s="12"/>
      <c r="H21" s="12"/>
      <c r="I21" s="13">
        <v>16.430000</v>
      </c>
      <c r="J21" s="13">
        <f ca="1">ROUND(INDIRECT(ADDRESS(ROW()+(0), COLUMN()+(-4), 1))*INDIRECT(ADDRESS(ROW()+(0), COLUMN()+(-1), 1)), 2)</f>
        <v>0.490000</v>
      </c>
    </row>
    <row r="22" spans="1:10" ht="13.50" thickBot="1" customHeight="1">
      <c r="A22" s="14"/>
      <c r="B22" s="14"/>
      <c r="C22" s="14"/>
      <c r="D22" s="14"/>
      <c r="E22" s="14"/>
      <c r="F22" s="8" t="s">
        <v>40</v>
      </c>
      <c r="G22" s="8"/>
      <c r="H22" s="8"/>
      <c r="I22" s="8"/>
      <c r="J22" s="16">
        <f ca="1">ROUND(SUM(INDIRECT(ADDRESS(ROW()+(-1), COLUMN()+(0), 1)),INDIRECT(ADDRESS(ROW()+(-2), COLUMN()+(0), 1)),INDIRECT(ADDRESS(ROW()+(-3), COLUMN()+(0), 1)),INDIRECT(ADDRESS(ROW()+(-4), COLUMN()+(0), 1))), 2)</f>
        <v>3.900000</v>
      </c>
    </row>
    <row r="23" spans="1:10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7"/>
      <c r="H23" s="17"/>
      <c r="I23" s="14"/>
      <c r="J23" s="14"/>
    </row>
    <row r="24" spans="1:10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2"/>
      <c r="H24" s="12"/>
      <c r="I24" s="13">
        <f ca="1">ROUND(SUM(INDIRECT(ADDRESS(ROW()+(-2), COLUMN()+(1), 1)),INDIRECT(ADDRESS(ROW()+(-8), COLUMN()+(1), 1)),INDIRECT(ADDRESS(ROW()+(-12), COLUMN()+(1), 1))), 2)</f>
        <v>16.430000</v>
      </c>
      <c r="J24" s="13">
        <f ca="1">ROUND(INDIRECT(ADDRESS(ROW()+(0), COLUMN()+(-4), 1))*INDIRECT(ADDRESS(ROW()+(0), COLUMN()+(-1), 1))/100, 2)</f>
        <v>0.330000</v>
      </c>
    </row>
    <row r="25" spans="1:10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3"/>
      <c r="H25" s="23"/>
      <c r="I25" s="24"/>
      <c r="J25" s="25">
        <f ca="1">ROUND(SUM(INDIRECT(ADDRESS(ROW()+(-1), COLUMN()+(0), 1)),INDIRECT(ADDRESS(ROW()+(-3), COLUMN()+(0), 1)),INDIRECT(ADDRESS(ROW()+(-9), COLUMN()+(0), 1)),INDIRECT(ADDRESS(ROW()+(-13), COLUMN()+(0), 1))), 2)</f>
        <v>16.760000</v>
      </c>
    </row>
    <row r="28" spans="1:10" ht="13.50" thickBot="1" customHeight="1">
      <c r="A28" s="26" t="s">
        <v>46</v>
      </c>
      <c r="B28" s="26"/>
      <c r="C28" s="26"/>
      <c r="D28" s="26"/>
      <c r="E28" s="26"/>
      <c r="F28" s="26"/>
      <c r="G28" s="26" t="s">
        <v>47</v>
      </c>
      <c r="H28" s="26" t="s">
        <v>48</v>
      </c>
      <c r="I28" s="26"/>
      <c r="J28" s="26" t="s">
        <v>49</v>
      </c>
    </row>
    <row r="29" spans="1:10" ht="13.50" thickBot="1" customHeight="1">
      <c r="A29" s="27" t="s">
        <v>50</v>
      </c>
      <c r="B29" s="27"/>
      <c r="C29" s="27"/>
      <c r="D29" s="27"/>
      <c r="E29" s="27"/>
      <c r="F29" s="27"/>
      <c r="G29" s="28">
        <v>1072015.000000</v>
      </c>
      <c r="H29" s="28">
        <v>1072016.000000</v>
      </c>
      <c r="I29" s="28"/>
      <c r="J29" s="28" t="s">
        <v>51</v>
      </c>
    </row>
    <row r="30" spans="1:10" ht="24.00" thickBot="1" customHeight="1">
      <c r="A30" s="29" t="s">
        <v>52</v>
      </c>
      <c r="B30" s="29"/>
      <c r="C30" s="29"/>
      <c r="D30" s="29"/>
      <c r="E30" s="29"/>
      <c r="F30" s="29"/>
      <c r="G30" s="30"/>
      <c r="H30" s="30"/>
      <c r="I30" s="30"/>
      <c r="J30" s="30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7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620079" right="0.472441" top="0.472441" bottom="0.472441" header="0.0" footer="0.0"/>
  <pageSetup paperSize="9" orientation="portrait"/>
  <rowBreaks count="0" manualBreakCount="0">
    </rowBreaks>
</worksheet>
</file>