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<sst xmlns="http://schemas.openxmlformats.org/spreadsheetml/2006/main" count="49" uniqueCount="49">
  <si>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</si>
  <si>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MEA030</t>
  </si>
  <si>
    <t xml:space="preserve">m²</t>
  </si>
  <si>
    <t xml:space="preserve">Estabilización de caminos y senderos, mediante aporte de mezcla "in situ" de arena y cal hidráulica natural.</t>
  </si>
  <si>
    <r>
      <rPr>
        <sz val="8.25"/>
        <color rgb="FF000000"/>
        <rFont val="Arial"/>
        <family val="2"/>
      </rPr>
      <t xml:space="preserve">Estabilización de caminos y senderos, mediante aporte de una capa superficial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acabado </t>
    </r>
    <r>
      <rPr>
        <b/>
        <sz val="8.25"/>
        <color rgb="FF000000"/>
        <rFont val="Arial"/>
        <family val="2"/>
      </rPr>
      <t xml:space="preserve">compacto</t>
    </r>
    <r>
      <rPr>
        <sz val="8.25"/>
        <color rgb="FF000000"/>
        <rFont val="Arial"/>
        <family val="2"/>
      </rPr>
      <t xml:space="preserve">, de mezcla de arena y </t>
    </r>
    <r>
      <rPr>
        <b/>
        <sz val="8.25"/>
        <color rgb="FF000000"/>
        <rFont val="Arial"/>
        <family val="2"/>
      </rPr>
      <t xml:space="preserve">estabilizante y consolidante de terrenos, Stabex "FYM ITALCEMENTI GROUP", a base de cal hidráulica natural</t>
    </r>
    <r>
      <rPr>
        <sz val="8.25"/>
        <color rgb="FF000000"/>
        <rFont val="Arial"/>
        <family val="2"/>
      </rPr>
      <t xml:space="preserve">, extendida, nivelada y compactada con medios mecánicos hasta alcanzar una densidad seca no inferior al 95% de la máxima obtenida en el ensayo Proctor Modificado, previa preparación de la superficie, y posterior retirada y carga a camión de los restos y desechos.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</si>
  <si>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</si>
  <si>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</si>
  <si>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</si>
  <si>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</si>
  <si>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</si>
  <si>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</si>
  <si>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</si>
  <si>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</si>
  <si>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</si>
  <si>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</si>
  <si>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mt28mit040a</t>
  </si>
  <si>
    <t xml:space="preserve">kg</t>
  </si>
  <si>
    <t xml:space="preserve">Estabilizante y consolidante de terrenos, Stabex "FYM ITALCEMENTI GROUP",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</si>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</sst>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52.8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0.090000</v>
      </c>
      <c r="G10" s="11">
        <v>12.100000</v>
      </c>
      <c r="H10" s="11">
        <f ca="1">ROUND(INDIRECT(ADDRESS(ROW()+(0), COLUMN()+(-2), 1))*INDIRECT(ADDRESS(ROW()+(0), COLUMN()+(-1), 1)), 2)</f>
        <v>1.090000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13.000000</v>
      </c>
      <c r="G11" s="13">
        <v>0.450000</v>
      </c>
      <c r="H11" s="13">
        <f ca="1">ROUND(INDIRECT(ADDRESS(ROW()+(0), COLUMN()+(-2), 1))*INDIRECT(ADDRESS(ROW()+(0), COLUMN()+(-1), 1)), 2)</f>
        <v>5.850000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6.940000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0.016000</v>
      </c>
      <c r="G14" s="11">
        <v>40.600000</v>
      </c>
      <c r="H14" s="11">
        <f ca="1">ROUND(INDIRECT(ADDRESS(ROW()+(0), COLUMN()+(-2), 1))*INDIRECT(ADDRESS(ROW()+(0), COLUMN()+(-1), 1)), 2)</f>
        <v>0.650000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0.011000</v>
      </c>
      <c r="G15" s="11">
        <v>40.010000</v>
      </c>
      <c r="H15" s="11">
        <f ca="1">ROUND(INDIRECT(ADDRESS(ROW()+(0), COLUMN()+(-2), 1))*INDIRECT(ADDRESS(ROW()+(0), COLUMN()+(-1), 1)), 2)</f>
        <v>0.440000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0.002000</v>
      </c>
      <c r="G16" s="11">
        <v>9.380000</v>
      </c>
      <c r="H16" s="11">
        <f ca="1">ROUND(INDIRECT(ADDRESS(ROW()+(0), COLUMN()+(-2), 1))*INDIRECT(ADDRESS(ROW()+(0), COLUMN()+(-1), 1)), 2)</f>
        <v>0.020000</v>
      </c>
    </row>
    <row r="17" spans="1:8" ht="24.0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0.032000</v>
      </c>
      <c r="G17" s="11">
        <v>63.100000</v>
      </c>
      <c r="H17" s="11">
        <f ca="1">ROUND(INDIRECT(ADDRESS(ROW()+(0), COLUMN()+(-2), 1))*INDIRECT(ADDRESS(ROW()+(0), COLUMN()+(-1), 1)), 2)</f>
        <v>2.020000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0.002000</v>
      </c>
      <c r="G18" s="13">
        <v>40.590000</v>
      </c>
      <c r="H18" s="13">
        <f ca="1">ROUND(INDIRECT(ADDRESS(ROW()+(0), COLUMN()+(-2), 1))*INDIRECT(ADDRESS(ROW()+(0), COLUMN()+(-1), 1)), 2)</f>
        <v>0.080000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3.210000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0">
        <v>0.269000</v>
      </c>
      <c r="G21" s="11">
        <v>17.540000</v>
      </c>
      <c r="H21" s="11">
        <f ca="1">ROUND(INDIRECT(ADDRESS(ROW()+(0), COLUMN()+(-2), 1))*INDIRECT(ADDRESS(ROW()+(0), COLUMN()+(-1), 1)), 2)</f>
        <v>4.720000</v>
      </c>
    </row>
    <row r="22" spans="1:8" ht="13.50" thickBot="1" customHeight="1">
      <c r="A22" s="1" t="s">
        <v>40</v>
      </c>
      <c r="B22" s="1"/>
      <c r="C22" s="9" t="s">
        <v>41</v>
      </c>
      <c r="D22" s="9"/>
      <c r="E22" s="1" t="s">
        <v>42</v>
      </c>
      <c r="F22" s="12">
        <v>0.269000</v>
      </c>
      <c r="G22" s="13">
        <v>16.430000</v>
      </c>
      <c r="H22" s="13">
        <f ca="1">ROUND(INDIRECT(ADDRESS(ROW()+(0), COLUMN()+(-2), 1))*INDIRECT(ADDRESS(ROW()+(0), COLUMN()+(-1), 1)), 2)</f>
        <v>4.420000</v>
      </c>
    </row>
    <row r="23" spans="1:8" ht="13.50" thickBot="1" customHeight="1">
      <c r="A23" s="14"/>
      <c r="B23" s="14"/>
      <c r="C23" s="14"/>
      <c r="D23" s="14"/>
      <c r="E23" s="14"/>
      <c r="F23" s="8" t="s">
        <v>43</v>
      </c>
      <c r="G23" s="8"/>
      <c r="H23" s="16">
        <f ca="1">ROUND(SUM(INDIRECT(ADDRESS(ROW()+(-1), COLUMN()+(0), 1)),INDIRECT(ADDRESS(ROW()+(-2), COLUMN()+(0), 1))), 2)</f>
        <v>9.140000</v>
      </c>
    </row>
    <row r="24" spans="1:8" ht="13.50" thickBot="1" customHeight="1">
      <c r="A24" s="14">
        <v>4.000000</v>
      </c>
      <c r="B24" s="14"/>
      <c r="C24" s="14"/>
      <c r="D24" s="14"/>
      <c r="E24" s="17" t="s">
        <v>44</v>
      </c>
      <c r="F24" s="17"/>
      <c r="G24" s="14"/>
      <c r="H24" s="14"/>
    </row>
    <row r="25" spans="1:8" ht="13.50" thickBot="1" customHeight="1">
      <c r="A25" s="18"/>
      <c r="B25" s="18"/>
      <c r="C25" s="19" t="s">
        <v>45</v>
      </c>
      <c r="D25" s="19"/>
      <c r="E25" s="18" t="s">
        <v>46</v>
      </c>
      <c r="F25" s="12">
        <v>2.000000</v>
      </c>
      <c r="G25" s="13">
        <f ca="1">ROUND(SUM(INDIRECT(ADDRESS(ROW()+(-2), COLUMN()+(1), 1)),INDIRECT(ADDRESS(ROW()+(-6), COLUMN()+(1), 1)),INDIRECT(ADDRESS(ROW()+(-13), COLUMN()+(1), 1))), 2)</f>
        <v>19.290000</v>
      </c>
      <c r="H25" s="13">
        <f ca="1">ROUND(INDIRECT(ADDRESS(ROW()+(0), COLUMN()+(-2), 1))*INDIRECT(ADDRESS(ROW()+(0), COLUMN()+(-1), 1))/100, 2)</f>
        <v>0.390000</v>
      </c>
    </row>
    <row r="26" spans="1:8" ht="13.50" thickBot="1" customHeight="1">
      <c r="A26" s="20" t="s">
        <v>47</v>
      </c>
      <c r="B26" s="20"/>
      <c r="C26" s="21"/>
      <c r="D26" s="21"/>
      <c r="E26" s="22"/>
      <c r="F26" s="23" t="s">
        <v>48</v>
      </c>
      <c r="G26" s="24"/>
      <c r="H26" s="25">
        <f ca="1">ROUND(SUM(INDIRECT(ADDRESS(ROW()+(-1), COLUMN()+(0), 1)),INDIRECT(ADDRESS(ROW()+(-3), COLUMN()+(0), 1)),INDIRECT(ADDRESS(ROW()+(-7), COLUMN()+(0), 1)),INDIRECT(ADDRESS(ROW()+(-14), COLUMN()+(0), 1))), 2)</f>
        <v>19.680000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